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拟立项-76项 " sheetId="2" r:id="rId1"/>
    <sheet name="拟立项-235项" sheetId="3" r:id="rId2"/>
    <sheet name="Sheet1" sheetId="4" r:id="rId3"/>
  </sheets>
  <definedNames>
    <definedName name="_xlnm._FilterDatabase" localSheetId="0" hidden="1">'拟立项-76项 '!$2:$78</definedName>
    <definedName name="_xlnm._FilterDatabase" localSheetId="1" hidden="1">'拟立项-235项'!$A$2:$XEP$237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<sst xmlns="http://schemas.openxmlformats.org/spreadsheetml/2006/main" count="4077" uniqueCount="2025">
  <si>
    <t>2026年国家级大学生创新创业训练计划推荐项目汇总表</t>
  </si>
  <si>
    <t>序号</t>
  </si>
  <si>
    <t>所在单位</t>
  </si>
  <si>
    <t>项目类别</t>
  </si>
  <si>
    <t>所属重点领域</t>
  </si>
  <si>
    <t>项目
名称</t>
  </si>
  <si>
    <t>项目类型</t>
  </si>
  <si>
    <t>项目负责人姓名</t>
  </si>
  <si>
    <t>项目负责人学号</t>
  </si>
  <si>
    <t>项目其他成员信息</t>
  </si>
  <si>
    <t>指导教师姓名</t>
  </si>
  <si>
    <t>指导教师
职称</t>
  </si>
  <si>
    <t>项目所属专业类代码</t>
  </si>
  <si>
    <t>项目简介(500字以内)</t>
  </si>
  <si>
    <t>原省级项目编号</t>
  </si>
  <si>
    <t>原省级项目名称</t>
  </si>
  <si>
    <t>智慧交通现代产业学院</t>
  </si>
  <si>
    <t>重点支持领域项目</t>
  </si>
  <si>
    <t>新工科</t>
  </si>
  <si>
    <t>面向新能源汽车电池包温控的柔性复合传感器设计与应用研究</t>
  </si>
  <si>
    <t>创新训练项目</t>
  </si>
  <si>
    <t>宫伟</t>
  </si>
  <si>
    <t>冯豪迈/2201040235,王再轩/2501010417,王越/2501060204,张爱婷/2501010369</t>
  </si>
  <si>
    <t>邵永明</t>
  </si>
  <si>
    <t>讲师</t>
  </si>
  <si>
    <t>0818</t>
  </si>
  <si>
    <t>本项目面向新能源汽车电池包热安全需求，针对传统单点测温难以及时发现局部热点、无法反映结构形变的痛点，研发一种柔性复合传感器。该传感器以柔性材料为基底，集成温度与压力/形变传感单元，可贴附于电池包表面及模组间隙，实现多参数同步监测。项目完成传感器结构设计、元件选型、样机制作与标定；搭建数据采集与可视化系统，实时监测温度、压力变化；构建电池包温控模拟平台，验证复合传感在热管理中的辅助效果。相较传统方案，本项目通过柔性贴附与多参数融合，提升异常工况识别能力，为电池包精细化温控提供低成本、易部署的技术方案。预期形成传感器样机、实验平台、软著/专利及研究报告，助力新能源汽车安全技术发展，具备良好应用前景。</t>
  </si>
  <si>
    <t>S202510959148</t>
  </si>
  <si>
    <t>一种基于CAE的新能源汽车电池RBF液冷温控技术</t>
  </si>
  <si>
    <t>一般项目</t>
  </si>
  <si>
    <t>社区食堂：如何用一碗饭温暖一座城？——基于长三角三省一市社区食堂的实证调研</t>
  </si>
  <si>
    <t>鲁顺</t>
  </si>
  <si>
    <t>杨雯岳/2501011058祁欣睿/2501020511张秋涵/2401010918张纯正/2401010658</t>
  </si>
  <si>
    <t>0303</t>
  </si>
  <si>
    <t>本项目以 “社区食堂：如何用一碗饭温暖一座城？” 为主题，聚焦长三角三省一市社区食堂开展实证调研，属社会学领域大学生创新训练项目。项目旨在剖析社区食堂在民生保障、社区治理与情感联结中的核心价值，呈现其运营现状与现实困境，探索可持续发展路径。
项目通过问卷、访谈、大数据分析与 SPSS 建模等方法，系统研究社区食堂功能定位、运营模式、供需匹配及资源利用情况，重点破解结构性亏损、服务错配、资源浪费等关键问题。研究突破单一区域局限，以跨区域对比视角挖掘共性与差异，构建 “基层治理 + 服务落地 + 情感聚力” 三维框架，形成多主体协同解决方案。
项目团队跨专业配置，具备调研、数据分析与文案撰写能力，指导教师提供全程科研支撑。预期形成高质量调研报告与可落地优化方案，为长三角社区食堂提质增效提供参考，为全国社区食堂建设提供可复制经验，助力完善 15 分钟生活圈，以民生餐饮推动城市温度与社区共治水平提升。</t>
  </si>
  <si>
    <t>S202510959015</t>
  </si>
  <si>
    <t>银发浪潮”下社区老年数字鸿沟的跨越路径调研——基于合肥市多社区实证研究</t>
  </si>
  <si>
    <t>高速公路坍塌后预警装置</t>
  </si>
  <si>
    <t>骆星辰</t>
  </si>
  <si>
    <t>许乐/2401010218马悦/2401010461赵一鸣/2301010417陈赵杰/2501010826陈卓妍/2501050435</t>
  </si>
  <si>
    <t>张继山</t>
  </si>
  <si>
    <t>教授</t>
  </si>
  <si>
    <t>0809</t>
  </si>
  <si>
    <t>近年来，因地质活动、极端天气、基础冲刷等因素导致的高速公路坍塌事故频发。如图1所示。例如，2024年5月广东梅大高速公路因持续强降雨发生路面塌陷，造成48人死亡、30人受伤,如图2所示。坍塌后报警不及时是二次事故的主要原因。国外传感器网络、智能交通系统成本高、对突发灾害响应滞后；国内多采用无人机巡查、大范围布传感器，费时费力且难以长期监测。
本项目设计低成本、易部署、广覆盖、秒级响应的高速公路坍塌后预警装置，解决报警滞后问题，预防二次事故，为交通行业提供安全保障。</t>
  </si>
  <si>
    <t>S202510959149</t>
  </si>
  <si>
    <t>智慧隧道全联接及全智能调度预警系统</t>
  </si>
  <si>
    <t>刘丽芳</t>
  </si>
  <si>
    <t>陈心怡/2401010202,魏楠/2401010328,徐蜿翊/2401010207,骆星辰/2401010253,杨星辰/2301010412</t>
  </si>
  <si>
    <t>徐苏,潘立琼</t>
  </si>
  <si>
    <t>讲师，副教授</t>
  </si>
  <si>
    <t>本项目围绕隧道交通安全与智能管理需求，设计并实现一套“智慧隧道全联接及全智能调度预警系统”。针对传统隧道管理中存在的信息孤岛、应急响应滞后及运维效率低等问题，系统融合物联网、计算机视觉与智能交通技术，构建集感知、分析、决策与控制于一体的智能化解决方案。
系统以毫米波雷达与OpenMV摄像头为核心感知单元，结合YOLOv5目标检测算法，实现对车辆速度、车距及交通流量的高精度监测；通过多源数据融合与智能分析，有效提升复杂环境下的识别准确性与系统鲁棒性。同时，系统针对隧道“黑洞—白洞效应”，在出入口提供实时图像与建议车速显示，降低追尾事故风险。
在功能架构上，系统采用模块化设计，涵盖数据采集与传输、智能分析、可视化展示、远程监控及应急预警五大模块。通过MLP与Softmax算法对实时及历史数据进行建模分析，实现交通流预测与动态调度；在异常情况下，系统可自动触发预警机制，精准定位事故位置并联动风机、照明及报警设备，实现快速响应与处置。
本项目实现了隧道交通管理从“被动响应”向“主动预防”的转变，显著提升了隧道通行安全性与运行效率，具有良好的工程应用价值与推广前景。</t>
  </si>
  <si>
    <t>S202510959140</t>
  </si>
  <si>
    <t>可调光隧道照明系统</t>
  </si>
  <si>
    <t>冯青</t>
  </si>
  <si>
    <t>倪若欣/2501010461,毕梦雅/2501010460,代好奇/2501010432,马少涵/2501011003</t>
  </si>
  <si>
    <t>肖文妮</t>
  </si>
  <si>
    <t>高级实验师</t>
  </si>
  <si>
    <t>可调光隧道照明系统针对传统隧道照明亮度固定、能耗高、适配性差、安全隐患突出等痛点，融合物联网、大数据与人工智能技术，打造智能化、节能化、安全化管控方案，适配各类公路隧道场景。
项目搭载两大精准数据采集系统：自然因素检测系统实时采集隧道内外环境数据，研判天气与光照工况，提供精准数据支撑；采用隧道外测数器、顶部测速探头、地下预埋装置三位一体架构，全方位采集洞内车辆速度、车流密度等动态数据，保障调控贴合实际通行需求。
系统依托终端智能控制平台，整合传感数据，实现伴随式、分段式、按需式智能照明，达成“车来灯亮、车走灯暗、灯随车移”的精细化效果，缓解黑白洞效应，消除视觉盲区，降低通行事故概率。
该项目响应绿色低碳发展要求，打破传统恒亮模式，通过智能分时分区调光，大幅降低耗电量，延长设备寿命，实现通行安全与节能环保双向赋能，具备极高应用价值与推广前景。</t>
  </si>
  <si>
    <t>S202510959141</t>
  </si>
  <si>
    <t>“一键心动”App</t>
  </si>
  <si>
    <t>程锦一</t>
  </si>
  <si>
    <t>孙瑞瑞/2401010004.温梦晴/2401010031.贾宜诺/2401010002.何婧婧/2401010001.张念怡/2401010006</t>
  </si>
  <si>
    <t>梅莹莹</t>
  </si>
  <si>
    <t>本项目面向情感认知、健康监测与社交服务需求，研发一款基于心率监测的“一键心动”App。项目以心率变异性分析为核心，融合机器学习与多模态数据处理技术，将生理信号转化为可量化的情感指标，实现心动识别、情感评估、健康预警、社交辅助一体化服务。
项目聚焦四大研究方向：个人情感认知与心理健康管理、社交场景下的情感反应规律、心动状态的生理机制探索、老年人心率监测与健康状态评估。通过可穿戴设备或手机传感器采集实时心率数据，构建情感识别模型，提供心动判断、情绪追踪、心理干预建议、情侣关系评估、心血管风险预警等功能。同时设计适老化界面与家庭数据共享模块，兼顾全年龄段使用需求。</t>
  </si>
  <si>
    <t>S202510959118</t>
  </si>
  <si>
    <t>一种汽车驾驶安全防护装置</t>
  </si>
  <si>
    <t>沈凡慧子</t>
  </si>
  <si>
    <t>程萱萱/2401010261.陆润/2401010221.郑佳璐/2501010154</t>
  </si>
  <si>
    <t>孙茜</t>
  </si>
  <si>
    <t>副教授</t>
  </si>
  <si>
    <t>本研究提出了一种具体的汽车驾驶安全防护装置设计，包括汽车本体、A柱、主副驾驶座体、座椅靠背等组成部分。座椅靠背的设计尤为关键，包括靠背框架、靠背支撑体、滑动插销组件等，可以实现座椅靠背在撞击时的快速倾倒，并通过插销组件和同步滑动机构确保靠背支撑体的稳固性和灵活性。此外，该装置还包括A柱上的挤压开关组和电动伸缩杆，用于感知撞击并触发座椅靠背的倾倒机制。</t>
  </si>
  <si>
    <t>S202510959155</t>
  </si>
  <si>
    <t>面向交通事故现场三维实景建模的无人机航拍参数</t>
  </si>
  <si>
    <t>何碧云</t>
  </si>
  <si>
    <t>鲁顺/2401010098,郭茂测/2501010308,吴昊/2401010068,朱雨杰/2401010081</t>
  </si>
  <si>
    <t>王金果</t>
  </si>
  <si>
    <t>本项目面向交通事故现场三维实景建模需求，针对无人机航拍参数依赖人工经验导致建模精度低、效率差、标准缺失等问题，系统研究飞行高度、云台角度、拍摄间隔角等关键参数与成像范围、地面采样距离（GSD）及图像重叠度之间的定量关系，构建一套可自动计算的航拍参数优化模型。项目采用参数机理分析、数学模型构建、实例验证对比的技术路线，以GSD ≤ 2 cm、重叠率 ≥ 70% 为约束，实现环境自适应参数解算与变高航迹规划。经典型事故场景实测，该方法构建的三维模型平均测量误差为1.72%，精度达3.54 cm，较人工经验法平均误差降低47.56%，精度提高48.40%，满足《道路交通事故痕迹物证勘验》相关标准。项目成果包括一套参数计算方法、一份作业指南及完整数学关系模型，可降低对飞手经验的依赖，提升基层交管部门现场勘查的标准化、智能化水平，为智慧交通管理提供技术支撑。</t>
  </si>
  <si>
    <t>S202510959136</t>
  </si>
  <si>
    <t>无人机倾斜影像的精细化三维实景重建</t>
  </si>
  <si>
    <t>李娇</t>
  </si>
  <si>
    <t>王方健/2401010059,陈翔/2401010026,王新宇/2401010086,单子怡/2201080310,汤翠冰/2401010867</t>
  </si>
  <si>
    <t>唐雪莹</t>
  </si>
  <si>
    <t>本项目聚焦于无人机倾斜摄影与三维重建技术的深度融合，旨在攻克传统方法在数据采集、模型精度与复杂场景适应性方面的瓶颈。项目围绕“数据获取-处理-建模-优化-应用”全链条，构建一套高自动化、高精度的实景三维重建技术方案。
主要研究内容包括：设计多旋翼无人机与五镜头倾斜相机协同的自适应航线规划方案，实现复杂地形下的高质量影像与定位定姿数据获取；研发基于传统特征与深度学习融合的影像匹配算法，结合光束法平差与密集匹配技术，构建高保真三维模型；并针对模型空洞、纹理错位等缺陷，开发自动化与人工精细修复相结合的优化流程。
项目特色在于：采用多传感器（GNSS、IMU、LiDAR）时空同步技术，提升数据融合精度；构建SfM-MVS与NeRF相结合的混合重建框架，增强复杂结构建模能力；并建立包含几何精度、纹理保真度与语义完整性的综合评价体系。
预期成果包括：形成一套空地一体化的三维模型构建技术方法；建立高坠案件现场等典型场景的三维模型数据库；发表学术论文1-2篇，申请发明专利1项。研究成果可为智慧城市、文化遗产保护、刑事侦查及应急救援等领域提供高精度三维数据支撑与技术参考。</t>
  </si>
  <si>
    <t>S202510959133</t>
  </si>
  <si>
    <t>智能电动车停车场火灾防护系统</t>
  </si>
  <si>
    <t>余镁婷</t>
  </si>
  <si>
    <t>丁雨洁/2401010442.韩奥雪/2401010309.赵欣婷/2301010838.万鹏宇/2301010301.刘东生/2301010296</t>
  </si>
  <si>
    <t>减少电动汽车电池热失控导致火灾事故的发生。电动汽车因电池热失控起火从车辆外部见到明火到驾驶室起火，平均间隔时间仅有64秒，难以做到第一时间内对火情进行抢救，危害到停车场等公共场所安全。本作品通过火灾感知设备探测，自动断开充电电源，将车辆上方的隔离装置迅速迫降下来以隔离火灾车辆防止火势的蔓延做到将损失最小化，同时声光报警器发出警报，打开置于车辆上方的火灾喷淋器，对车辆进行物理降温防止二次爆炸，可以做到火灾进行快速反应并进行阻隔。</t>
  </si>
  <si>
    <t>S202510959142</t>
  </si>
  <si>
    <t>一种公路压实度快速取样储存检测装置</t>
  </si>
  <si>
    <t>毛子阳</t>
  </si>
  <si>
    <t>张智泉/2501010526,李珈琦/2501010572陈祖领/2501011066,王昊冉/2501011072,李欣玲/2501011073</t>
  </si>
  <si>
    <t>孙燕</t>
  </si>
  <si>
    <t>针对传统方法存在操作繁琐、土样易受扰动、检测数据滞后、现场适配性差等痛点，设计一种自动化程度高、操作便捷、检测精度可靠的公路压实度快速取样储存检测装置，实现“取样-储存-检测-数据管理”的一体化闭环控制。装置由底板、定位壳、储存壳及取样、封闭、动力三大机构构成。取样机构采用电机配合液压杆驱动的升降板与转杆，带动取样螺纹杆垂直、匀速进给，避免土样歪斜与结构扰动。取样螺纹杆将土样直接导入储存壳内部的收纳槽中，弧形板与把手配合实现样品的快速收纳。封闭机构通过转板、滑槽、限位块及夹块的联动，在取样完成后自动封闭储存壳底部，防止土壤掉落与水分散失。动力机构利用电机驱动偏心轮，带动第一、第二传动架移动，经移动杆与传动杆使转板在定位壳内转动，从而驱动夹块实现对储存壳的封堵或开启，全程自动化控制。设计兼容素土、砂石混合料、灰土等多种填料工况，现场即可完成取样、密封储存及密度、含水率等关键参数的快速检测，并配备数据自动记录与上传，减少误差，实现样本溯源与检测数据可追溯管理。通过集成校准，确保检测精度满足公路工程标准。设计可显著提升现场压实度检测效率与可靠性，为路基施工提供即时质量反馈，降低返工风险。</t>
  </si>
  <si>
    <t>S202510959137</t>
  </si>
  <si>
    <t>“气囊触发急救哨”——车辆事故自动求助终端项目</t>
  </si>
  <si>
    <t>王子俊</t>
  </si>
  <si>
    <t>万俊杰/2401010243,李子文/2401010221,陈尔康/2401010227,叶纬凡/2401010262,周文静/2401010256</t>
  </si>
  <si>
    <t>钱佳佳</t>
  </si>
  <si>
    <t>“气囊触发急救哨”车辆事故自动求援终端旨在提升车辆事故救援效率与应急响应能力，保障驾乘人员生命安全。 该终端与车辆安全气囊系统紧密相连，当事故发生、气囊触发时，自动启动求援功能。它借助高精度传感器与智能控制模块，迅速采集事故发生瞬间的关键数据，如车辆位置、碰撞力度、加速度等，并实时传输至预先关联的救援指挥中心及相关紧急联系人手机。 同时，终端内置通信模块具备多网络切换功能，确保在不同信号环境下均可稳定发出求救信号，克服偏远地区或信号干扰场景下的通信难题。而且它还能与车辆中控系统交互，在求援信号发出后，自动解锁车门、启动车内应急照明与通风系统，为驾乘人员争取更多救援时间与有利环境。 未来，将持续完善功能，如增加生物体征监测功能以提供更精准救援信息，加强与保险、医疗等机构合作拓展服务链条，致力于成为车辆安全领域的关键保障，大幅降低事故伤亡率与损失。</t>
  </si>
  <si>
    <t>S202510959129</t>
  </si>
  <si>
    <t>智能课堂管理系统</t>
  </si>
  <si>
    <t>张名扬</t>
  </si>
  <si>
    <t>何婧婧/2401010001,丁永康/2401010010,王奥文/2401010009,陆瑞/2401010028,李双双/2401010024</t>
  </si>
  <si>
    <t>商迎美</t>
  </si>
  <si>
    <t>本项目面向国家教育数字化战略需求，围绕物联网与人工智能融合的智慧课堂关键技术开展研究，针对传统课堂效率低、互动弱、设备兼容差、成本高、数据不安全等痛点，构建云 — 边 — 端协同的智慧课堂体系。项目通过多传感器融合感知、异构设备互联、AI 个性化教学、大数据安全处理等核心技术，实现课堂自动考勤、学情感知、智能答疑、资源推送、环境自适应与数据安全管理一体化功能。团队已完成校级项目基础验证，具备成熟技术储备与实践经验。项目创新提出低成本普惠部署方案，可有效解决基层院校规模化落地难题，提升教学质量与学习效率。研究成果将形成可演示系统原型、学术论文与软件著作权，为智慧教育提供可复制、可推广的技术方案，兼具理论创新与工程应用价值，对推动教育公平与信息技术融合发展具有重要意义。</t>
  </si>
  <si>
    <t>S202510959124</t>
  </si>
  <si>
    <t>红外遥控机器人</t>
  </si>
  <si>
    <t>王雅楠</t>
  </si>
  <si>
    <t>周群/2401010367,余耀峰/2301020301</t>
  </si>
  <si>
    <t>江胜月</t>
  </si>
  <si>
    <t>本项目聚焦工业复杂电磁环境下红外遥控抗干扰能力弱的痛点，研发一款低成本高可靠的红外控制系统。项目融合差分编码与动态频率校准技术，有效降低误码率，提升信号稳定性。系统采用模块化设计，以低功耗微控制器为核心，实现设备指令可靠传输，具备良好的实用性与推广前景。</t>
  </si>
  <si>
    <t>S202510959070</t>
  </si>
  <si>
    <t>基于计算机图像识别技术分心的分心驾驶行为检测</t>
  </si>
  <si>
    <t>赵英杰</t>
  </si>
  <si>
    <t>张梦茹/2301010422,王语晨/2301010823,杨悦/2301010552,张晓玉/2301010493</t>
  </si>
  <si>
    <t>朱苍璐</t>
  </si>
  <si>
    <t>本项目聚焦道路交通安全领域中分心驾驶行为识别的现实需求，设计并实现一套基于计算机视觉的分心驾驶实时检测系统。项目以Python与OpenCV为核心开发工具，通过车载摄像头采集驾驶员面部与手部图像数据，采用深度学习目标检测算法，对打电话、闭眼、转头、操作电子设备等典型分心行为进行实时识别与分类。项目将完成数据集构建、模型训练、性能优化与系统测试，预期实现识别准确率≥90%、误报率≤5%的性能目标。该系统可有效辅助驾驶安全预警，为降低道路交通事故风险提供低成本、可落地的技术支撑，兼具理论实践价值与工程应用潜力。</t>
  </si>
  <si>
    <t>S202510959107</t>
  </si>
  <si>
    <t>基于物联网的风力发电全景智控监测预警设计</t>
  </si>
  <si>
    <t>谢闯闯</t>
  </si>
  <si>
    <t>林承泽/2401010636,马振豪/2401010641,谢亦辰/2401010678,陈国晨/2401010671,何滕欢/2401010635</t>
  </si>
  <si>
    <t>李雪梅</t>
  </si>
  <si>
    <t>0806</t>
  </si>
  <si>
    <t>本设计依托物联网技术，搭建风力发电全景质控监测预警体系，通过多传感器实时采集风机振动、温度、风速、发电功率等全域运行数据，经低功耗物联网组网云端传输融合分析。结合三维全景可视化与大数据算法，实现设备全工况质量管控、异常状态精准识别、故障提前预判分级预警。有效规避突发停机风险，优化风机运维策略，降低检修成本，提升风电安全稳定发电效率，适配偏远风电场无人化、智能化长效运维，助力新能源安全高效发展。</t>
  </si>
  <si>
    <t>S202510959108</t>
  </si>
  <si>
    <t>基于STM32的智能语音机械狗设计</t>
  </si>
  <si>
    <t>臧涛</t>
  </si>
  <si>
    <t>徐郭靖/2301100145,张地/2401010173,王涛/2401010626,吴昊天/2401010628</t>
  </si>
  <si>
    <t>牛海侠</t>
  </si>
  <si>
    <t>本项目采用STM32+ESP32-C3双核异构架构，设计一款集智能语音交互、多传感器融合感知与自适应步态控制于一体的四足智能机械狗。系统以STM32为主控实现运动控制与数据融合，以ESP32-C3为AI协处理器完成离线唤醒、云端语音对话与指令转发；集成温湿度、气压、红外测距、空气质量与IMU传感器，实现环境监测、地形识别与姿态稳定。通过PWM+DMA高精度同步驱动舵机，实现三角步态、转向、爬坡等多模式运动，并可根据地形自动调整步态参数，提升复杂地形适应性。
项目重点解决多传感器数据同步、多路舵机协同控制、地形自适应步态、双芯片可靠通信等关键技术问题，最终完成功能样机与完整技术方案。本平台成本低、扩展性强，可用于机器人教学、科创实践与嵌入式AI应用研究。</t>
  </si>
  <si>
    <t>S202510959057</t>
  </si>
  <si>
    <t>基于单片机的四足仿生机械狗设计</t>
  </si>
  <si>
    <t>实景三维成果质量检查研究与实践</t>
  </si>
  <si>
    <t>胡家纶</t>
  </si>
  <si>
    <t>章帝/2401010938,曹恩熙/2401010934,汤翠冰/2401010867,王磊/2301040302</t>
  </si>
  <si>
    <t>陶厚璜</t>
  </si>
  <si>
    <t>0816</t>
  </si>
  <si>
    <t>实景三维成果质量检查研究与实践项目涵盖了从数据采集、处理到质量检查的全过程，旨在提高实景三维数据的准确性和可靠性，以支持城市规划、地理信息系统（GIS）分析或虚拟现实体验等多种应用。在实景三维成果质量检查研究中，需要聚焦于各种质量检查方法，包括几何精度检查方法，如通过与已知高精度控制点对比来验证模型的空间位置准确性，以及相邻模型间的拼接精度评估；纹理质量检查手段，像是对纹理清晰度、色彩保真度、纹理映射正确性的检测；还有属性数据检查方式，如检查属性值的准确性、完整性以及属性与对应地物的匹配性等。</t>
  </si>
  <si>
    <t>S202510959135</t>
  </si>
  <si>
    <t>基于智慧内核的高效协同写作工具</t>
  </si>
  <si>
    <t>陈子恒</t>
  </si>
  <si>
    <t>任甜佚/2401010764,邓顺/2401010736,唐浩齐/2401010738,吴思远/2401010745,张倩/2201010801</t>
  </si>
  <si>
    <t>余久久</t>
  </si>
  <si>
    <t>设计一款基于大模型内核的高效智能化协同写作工具，基于电脑Web或移动终端平台，能够根据用户输入的主题、要求等信息，快速生成高质量、个性化并且符合语法规范和语言逻辑的文本内容。通过整合先进的自然语言处理技术和口语化数据，解决用户在写作过程中面临的创意匮乏、语句组织困难、写作效率低下等问题，满足不同领域（如新闻写作、文案创作、学术写作等）用户的多元化写作需求，提升写作的便捷性与专业性，节省用户时间。</t>
  </si>
  <si>
    <t>S202510959116</t>
  </si>
  <si>
    <t>基于大模型的智能化写作工具</t>
  </si>
  <si>
    <t>现代康养产业学院</t>
  </si>
  <si>
    <t>智能刹车力度提示系统</t>
  </si>
  <si>
    <t>黄旭科</t>
  </si>
  <si>
    <t>2301100181</t>
  </si>
  <si>
    <t>高慧乔/13085022998,曹蕊/15555067702,高子文/18856748992,陈幸羽/17856324890</t>
  </si>
  <si>
    <t>金华</t>
  </si>
  <si>
    <t>0808</t>
  </si>
  <si>
    <t>本项目针对传统刹车灯仅能显示 “刹车/不刹车”、无法传递制动强度、易引发追尾的安全痛点，研发一款低成本、可后装、光照自适应的智能刹车力度提示系统。系统以 AT89C52 单片机为核心，集成压力传感器与光敏传感器，实现刹车力度采集、环境光检测与 LED 分级预警。项目突破二元信号限制，实现缓刹渐亮、正常快亮、急刹爆闪三级可视化提示，配合亮度自适应算法，保障全天候清晰可视。方案无需改动原车结构，兼容多数车型，尤其适合中低端与老旧车辆安全升级，填补行业后装市场技术空白。团队将完成硬件开发、算法优化、样机制作与实车测试，最终产出样机、专利、标准化技术方案等成果，为智能交通与车载安全提供轻量化、高性价比的防追尾解决方案，兼具科研价值与市场推广前景。</t>
  </si>
  <si>
    <t>S202510959211</t>
  </si>
  <si>
    <t>“智控刹车灯阵”--智能刹车力度提示系统</t>
  </si>
  <si>
    <t>智能助行监护拐杖</t>
  </si>
  <si>
    <t>郭胜美</t>
  </si>
  <si>
    <t>2401020771</t>
  </si>
  <si>
    <t>高静/2401020769,徐香香/2401020798,李静/2401020809,贾明辉/2401020774,刁瑞琦/2401020815</t>
  </si>
  <si>
    <t>李蓉晖</t>
  </si>
  <si>
    <t>0807</t>
  </si>
  <si>
    <t>本项目研发一款智能助行监护拐杖，主要服务于老年人及行动不便群体，融合物联网与智能传感技术，实现助行与安全监护一体化。项目以STM32/ESP32为核心控制器，集成北斗+GPS双模定位芯片，搭配Wi‑Fi与蓝牙辅助定位，实现室内外无缝高精度定位，便于家人实时掌握使用者位置。
拐杖搭载讯飞语音交互系统，通过麦克风与扬声器完成语音指令识别、语音播报与交互，配合加速度传感器，可自动识别跌倒状态并触发声光报警，同时支持紧急求助，形成双重安全防护机制。健康监测方面，采用PPG光学传感器实时检测心率、血氧，结合压力传感器采集步态与受力数据，经算法处理后上传云端，形成健康记录并提供异常预警。
硬件结构上，拐杖分为手柄、杆身、底部三部分，手柄集成主控、电池、喇叭与紧急按键，杆身内置定位与传感模块，底部配备防滑底座与压力传感器。产品采用人体工学可调节设计，握感舒适，同时采用低功耗方案，延长续航时间。
项目重点解决定位精度、语音交互便捷性、健康监测全面性等问题，最终完成功能完整、性能稳定的智能拐杖原型，输出技术文档并申请相关专利，为特殊人群出行提供安全可靠的辅助与监护。</t>
  </si>
  <si>
    <t>S202510959226</t>
  </si>
  <si>
    <t>“出行无忧”—智慧安 全出行助手</t>
  </si>
  <si>
    <t>智能健康手环在老年慢
性病中的创新应用研究</t>
  </si>
  <si>
    <t>张雅婷</t>
  </si>
  <si>
    <t>2301010782</t>
  </si>
  <si>
    <t>卞兴月/2301010778,黄灿灿/2301010779,江珊/2301010780,许文君/2301010781</t>
  </si>
  <si>
    <t>王兴</t>
  </si>
  <si>
    <t>本项目面向我国人口老龄化与慢性病长期管理需求，围绕高血压、糖尿病、心脑血管疾病、慢阻肺等老年常见慢性病人群，探索智能健康手环在“连续监测、风险预警、行为干预、家属协同、社区护理随访”中的创新应用路径。项目不以替代临床诊断和治疗为目标，而是以日常健康数据采集、健康风险识别和自我管理支持为核心，提升老年慢性病管理的连续性、主动性和可及性。</t>
  </si>
  <si>
    <t>S202510959222</t>
  </si>
  <si>
    <t>智能健康手环在老年慢性病中的创新应用研究</t>
  </si>
  <si>
    <t>艾草发热蒸汽护膝</t>
  </si>
  <si>
    <t>王宇璇</t>
  </si>
  <si>
    <t>2401020206</t>
  </si>
  <si>
    <t>张于娜/2401020219,何庆玲/2401020207,王真真/2401020247,汪沁灵梓/2401020248</t>
  </si>
  <si>
    <t>胡建国</t>
  </si>
  <si>
    <t>研究既能保暖、防滑、易佩戴、环保安全，又能通过蒸汽将艾草的药效更好的作用域关节炎患者，来缓解关节炎患者疼痛的一款蒸汽护膝</t>
  </si>
  <si>
    <t>S202510959213</t>
  </si>
  <si>
    <t>面向老年健康管理的多模态感知手环研发及康养服务体系构建</t>
  </si>
  <si>
    <t>陶君之</t>
  </si>
  <si>
    <t>2401020175</t>
  </si>
  <si>
    <t>涂杨德/17755462411</t>
  </si>
  <si>
    <t>郑春</t>
  </si>
  <si>
    <t>本项目聚焦我国人口老龄化背景下居家与社区养老的实际需求，针对当前市面老年健康手环存在操作复杂、适老化设计不足、与康养场景脱节、健康监测精度偏低等痛点，研发适老化智能健康手环并推动其在康养场景的应用落地。项目依托智能科学与技术专业的嵌入式开发、Java编程及物联网技术，联动现代康养产业学院专业资源，打造集健康监测、极简交互、紧急求助、康养联动于一体的“硬件+软件+服务”一体化解决方案。手环采用模块化硬件设计，搭载生理传感、北斗/GPS定位等核心模块，构建“实体按键+无唤醒词语音+零菜单界面”的极简交互体系，大幅降低老年用户操作门槛，同时建立三级健康预警闭环，对接社区康养服务，优化监测算法提升数据准确性，通过分级数据存储与加密传输保障老年用户隐私安全。项目团队共2人，分工负责硬件研发、软件开发、算法优化、测试验证及成果输出，按需求调研、硬件开发、软件联调、测试试用、成果验收五阶段有序推进。项目预期完成一套完整的手环系统原型，申报1项知识产权，参与省级以上学科竞赛并完成老年用户试用验证，有效破解老年智能穿戴设备行业痛点，为基层智慧养老提供轻量化、可落地的技术支撑，兼具显著社会价值与实践意义。</t>
  </si>
  <si>
    <t>S202510959215</t>
  </si>
  <si>
    <t>老年人健 康手环</t>
  </si>
  <si>
    <t>大学生自助厨房</t>
  </si>
  <si>
    <t>叶紫芮</t>
  </si>
  <si>
    <t>2402020041</t>
  </si>
  <si>
    <t>高珺/2402020036,郭妍/2402020038,闫涵/2402020040,葛雅祁/2402020037</t>
  </si>
  <si>
    <t>兰先兰</t>
  </si>
  <si>
    <t>1011</t>
  </si>
  <si>
    <t>本项目旨在打造全新概念的校园餐饮共享空间——大学生自助厨房。通过引入智能预约与智能厨房设备系统，学生可便捷地在手机端预约使用时段与心仪菜品食材，设备能自动识别食材并提供精准烹饪步骤指导，实现高效烹饪体验。同时，设立厨艺交流社区与线上课程平台，促进学生之间厨艺心得交流，提供丰富烹饪学习资源。采用环保节能厨具以及食材循环利用模式，有效降低运营成本并践行环保理念。此外，与周边农户建立直供合作关系，确保食材新鲜品质与价格优势。本项目不仅致力于提升大学生的校园生活体验，更注重培养其生活技能与创新实践能力，有望成为校园餐饮领域的创新亮点与发展新趋</t>
  </si>
  <si>
    <t>S202510959214</t>
  </si>
  <si>
    <t>智领康途-个性化精准在线问诊中枢</t>
  </si>
  <si>
    <t>焦旭</t>
  </si>
  <si>
    <t>2401020776</t>
  </si>
  <si>
    <t>甘小兵/2401020768,贡馨悦/2501020471,李浩/2401020778</t>
  </si>
  <si>
    <t>柳智慧</t>
  </si>
  <si>
    <t>“智领康途”项目旨在针对当前医疗资源分布不均、在线问诊服务个性化不足的痛点，构建一个基于人工智能技术的智能在线问诊平台。本项目的核心目标是利用人工智能、大数据、自然语言处理等前沿技术，为用户提供精准、高效且高度个性化的在线健康诊断与健康管理服务，从而优化医疗资源配置，提升公众的健康管理体验与就医效率。
本项目的研究内容系统而全面。技术上，将采用自然语言处理技术智能解析用户以自由文本描述的症状，并利用机器学习与深度学习算法（如LSTM、BERT等）对多维健康数据进行建模分析，以进行疾病预测与风险评估。同时，项目计划构建医学知识图谱来支撑精准推理，并整合可穿戴设备等实时数据进行健康监测。最终，将通过开发集成的系统，实现从智能症状输入、个性化报告生成到远程医疗辅助的全流程服务。
本项目的核心创新与优势在于其高度的智能化与个性化。其创新点主要包括：基于NLP的智能症状理解、利用大数据与机器学习模型提供的个性化健康风险评估、能够持续优化的自学习诊断模型，以及结合实时数据的动态健康管理方案。项目特色体现在提供高度集成化的健康管理，不仅关注诊断的精准性，还强调根据用户个人数据生成定制化的生活方式指导。同时，项目高度重视数据安全与隐私保护，确保系统符合相关国际标准。
项目计划在一年周期内，完成从数据收集处理、AI模型训练、系统开发集成到测试上线的全过程。通过本项目的实施，预期能有效缓解因医疗资源紧张带来的就诊压力，特别是为偏远地区居民提供便捷、智能的健康管理新途径，推动个性化医疗的发展。</t>
  </si>
  <si>
    <t>S202510959217</t>
  </si>
  <si>
    <t>智康领途-个性化精准在线问 诊中枢</t>
  </si>
  <si>
    <t>智能康复治疗机器人对老 年脑卒中心理认知障碍和躯体功能障碍的分析和干预</t>
  </si>
  <si>
    <t>吴丹</t>
  </si>
  <si>
    <t>桂惠娟/2301091114,荣晨月/2301091101,吴皓天/2301091102,丁雪雅/2301091125,石宁/2301091095</t>
  </si>
  <si>
    <t>张永学</t>
  </si>
  <si>
    <t>0711</t>
  </si>
  <si>
    <t>本项目的主要内容围绕“智能康复治疗机器人对老年脑卒中心理认知障碍和躯体功能障碍的分析和干预”展开，具体分为以下两个方面：
一、心理认知障碍的分析和干预：
1.健康教育：结合实际病例进行健康知识宣传，可适当运用图文结合或视频播放的形式将健康知识简单化和生动化，知识更直白的传输，让患者明白护理和康复治疗的重要性，促使患者更加积极地配合康复人员。
2.认知功能评估：基于人工智能的评估系统，通过语音交互、图像识别、虚拟现实等技术，对老年脑卒中患者的记忆力、注意力、执行功能等进行全面评估，并建立认知功能数据库。  
二、躯体功能障碍的分析和干预
1.运动功能评估：基于人工智能的运动功能评估系统，对患者的关节活动度、肌力、平衡能力等进行精准评估，并建立运动功能数据库。  
2.运动康复训练：针对不同运动功能障碍的康复训练模块（如上肢训练、下肢训练等），利用机器人辅助技术提供精准、安全的康复训练，并根据患者康复进展动态调整训练强度。</t>
  </si>
  <si>
    <t xml:space="preserve">S202510959225
</t>
  </si>
  <si>
    <t>智能康复治疗机器人对老年脑卒中心理认知障碍和躯体功能障碍的分析和干预</t>
  </si>
  <si>
    <t>赋能数字康养—大数据驱动的闭环式居家安全用药辅助系统</t>
  </si>
  <si>
    <t>赵东芹</t>
  </si>
  <si>
    <t>2301010728</t>
  </si>
  <si>
    <t>罗梦婷/2301010724,牛梓悦/2301010726,王奕佳/2301010738,杨婷/2301010734,白露露/2301010729</t>
  </si>
  <si>
    <t>吴照婷</t>
  </si>
  <si>
    <t>本项目以大数据与人工智能为核心技术，打造面向家庭的药护云家庭医生系统，聚焦居家健康管理与用药护理需求，破解基层医疗资源紧张、用药不规范、健康监测滞后等问题。项目整合医疗健康数据，运用大数据分析、机器学习与自然语言处理技术，构建智能诊断模型与用药指导知识库，为用户提供个性化健康方案、精准用药提醒、24小时在线咨询、慢病实时监测等一站式服务。系统打破时空限制，实现远程医疗服务下沉，有效减轻医疗机构压力，提升医疗服务效率与可及性。本项目实现数据科学、计算机技术与医药护理跨学科融合，具备技术融合深、服务模式新、用户体验好、隐私保护强等特色。通过智能终端即可便捷使用，助力居民规范用药、科学管理健康，提升全民健康素养，推动医疗健康数字化、智能化转型。项目组具备扎实的大数据技术基础与竞赛获奖经历，在导师指导下完成技术路线设计与可行性论证。预期形成一套可落地的居家药护服务系统，为基层医疗与家庭健康提供高效、普惠的智能解决方案。</t>
  </si>
  <si>
    <t>S202510959216</t>
  </si>
  <si>
    <t>大 数据药护云家庭医生</t>
  </si>
  <si>
    <t>数字创意现代产业学院</t>
  </si>
  <si>
    <t>AR虚拟智能化+传统文化产品创意</t>
  </si>
  <si>
    <t>张文静</t>
  </si>
  <si>
    <t>杨心悦/2301070246,洪欣雨/2301070205,郑洁/2301070249,张子怡/2401020497</t>
  </si>
  <si>
    <t>周鸣、沈云</t>
  </si>
  <si>
    <t>副教授、讲师</t>
  </si>
  <si>
    <t>基于常用软件做简单3D建模与AR交互，实现文物、非遗的虚拟展示。提取徽文化、剪纸元素，设计5-8件可制作的AR互动文创小产品。搭建简易虚拟场景，做出可演示的AR demo，在校园、小范围文旅场景试用。整理数据、优化体验，形成完整的项目报告与可落地成果。</t>
  </si>
  <si>
    <t>S202510959203</t>
  </si>
  <si>
    <t xml:space="preserve"> AR虚拟智能化+传统文化产品创意</t>
  </si>
  <si>
    <t>中医药传统文化元素融入现代服饰设计</t>
  </si>
  <si>
    <t>吴悦悦</t>
  </si>
  <si>
    <t>张从引/	2301070182,楚雨欣/	2301070190,王新杰/	2301070167,陈博/	2401030111</t>
  </si>
  <si>
    <t>刘力</t>
  </si>
  <si>
    <t>1305</t>
  </si>
  <si>
    <t>利用中药文化中的符号和图案， 创造具有识别度的服饰纹理。开发具有保健功能的运动服，结合中医养生理论， 融入服饰设计中， 强调穿着的舒适与保健。智能可穿戴设备也逐渐融入到现代服饰设计中。智能可穿戴设备也逐渐融入到现代服饰设计中。设计师们可以将中医药文化中的健康理念与智能可穿戴设备相结合，设计出具有健康监测功能的服饰。例如，可以设计一款能够监测心率和血压的智能服装，将中医药的预防和保健理念与现代科技相结合，为人们提供更加便捷的健康管理方式。总之，将中医药传统文化元素融入现代服饰设计，不仅是对传统的传承和创新，更是一种文化自信的体现。通过色彩、面料、款式以及科技等多种手段的运用，设计师们可以打造出既具有传统韵味又符合现代审美趋势的服饰，让中医药文化在现代时尚中焕发出新的生机与活力。</t>
  </si>
  <si>
    <t>S202510959194</t>
  </si>
  <si>
    <t>新商科学部</t>
  </si>
  <si>
    <t>基于RPA+GAI协同的智能财务数据分析与报告生成模式研究</t>
  </si>
  <si>
    <t>魏鹂莹</t>
  </si>
  <si>
    <t>刘若希/2401040528,闫雨晴/2401040525,徐灿/2401040526,胡可欣/2401040515,殷慧芬/2401040517</t>
  </si>
  <si>
    <t>王甜甜</t>
  </si>
  <si>
    <t>本项目依托指导教师所主持的“基于RPA技术与数据挖掘技术的管理会计智能化研究”项目成果申报，旨在融合RPA（流程自动化）与GAI（生成式人工智能）技术，设计一个高效智能的财务分析与报告生成方案，解决传统财务分析依赖人工操作且低效易错的困境，满足快速变化经济环境下对财务分析的高要求。具体包括财务数据采集、清晰的流程自动化，构建智能化财务分析模型和财分析提示词撰写，以及自动化生成财务分析报告。
为开展本研究，首先，深入探索RPA在财务数据采集与处理中的应用，解决面对多源数据时的兼容性及格式问题，确保数据质量。其次，着重研究GAI在构建财务分析模型方面的应用，依不同企业财务数据特点设计提示词，分析其在识别关系、预测趋势、评估风险等能力，优化模型。最后，探讨如何集成RPA与GAI实现自动化报告生成，并对模型进行反复测试和优化。该项目实践意义强，其一，RPA与GAI的结合将大幅减少人工操作，加速财务分析流程，提高财务工作效率。其二，GAI的智能分析可深入挖掘数据价值，辅助人类会计师进行分析决策。所以，此项目有助于推动财务管理领域的智能化升级，为企业在数字化转型浪潮中提供有力的财务分析支持。</t>
  </si>
  <si>
    <t>S202510959170</t>
  </si>
  <si>
    <t>新质生产力视角下农村电商物流与皖北乡村振兴的协同路径研究</t>
  </si>
  <si>
    <t>李颜如</t>
  </si>
  <si>
    <t>潘语妍/2401040627,谢启梦/2401040268</t>
  </si>
  <si>
    <t>占海文</t>
  </si>
  <si>
    <t>本课题从新质生产力视角出发，聚焦皖北地区农村电商物流与乡村振兴的协同发展。通过构建“新质生产力—电商物流—乡村振兴”三维分析框架，综合运用实地调研、耦合协调度模型及SWOT分析等方法，系统诊断皖北典型县区在物流成本、基础设施、产业衔接等方面的协同困境，实证检验新质生产力（数字化、智能化、绿色化）的驱动机制。进而设计县乡村三级智慧物流网络、“电商物流+特色农产品+直播”融合等数智化、绿色化协同路径，并从多主体视角提出分阶段政策建议。项目特色在于理论视角创新（引入新质生产力框架）与区域聚焦（皖北欠发达农业主产区），旨在为同类地区实现新质生产力驱动的乡村振兴提供理论依据与实践参考。预期成果包括发表论文1篇、竞赛获奖1项及调研报告1份。</t>
  </si>
  <si>
    <t>S202410959139</t>
  </si>
  <si>
    <t>农村物流赋能皖北乡村振兴的路径研究</t>
  </si>
  <si>
    <t>老龄化背景下康养养老产业的创新营销策略研究</t>
  </si>
  <si>
    <t>张俊</t>
  </si>
  <si>
    <t>陈家齐/2401040278,王心悦/2401020085,李锐/2301050464,洪雨田/2301050461,刘庆艺/2301050465</t>
  </si>
  <si>
    <t>郝西文</t>
  </si>
  <si>
    <t>本项目聚焦老龄化背景，探究康养养老产业的市场痛点，创新营销策略，助力银发经济高质量发展。</t>
  </si>
  <si>
    <t>S202510959182</t>
  </si>
  <si>
    <t>合肥市老年康养大学市场需求度调查</t>
  </si>
  <si>
    <t>安徽龙润堂“老字号”品牌焕新与线上渠道营销策略研究</t>
  </si>
  <si>
    <t>路秋</t>
  </si>
  <si>
    <t>郑曼琪/2401040297,张彩云/2301050492,吕鹏泽/2401040550,查灵燕/2501040624</t>
  </si>
  <si>
    <t>易秋香</t>
  </si>
  <si>
    <t>本项目聚焦安徽龙润堂这一具有百年熬梨膏技艺传承的“准老字号”企业，针对其品牌认知度不足、线上渠道单一、产品结构传统等痛点，结合国潮消费与数字营销趋势，开展品牌焕新与线上渠道营销策略研究，助力龙润堂实现从区域特产向全国性健康消费品牌的跨越。项目以品牌资产理论、4P营销理论及用户共创理论为支撑，综合运用问卷调查、深度访谈及行业数据分析等方法，系统诊断龙润堂在品牌定位、产品线、渠道布局及促销方式等方面的核心问题，并精准挖掘儿童、宝妈、烟民、教师等细分群体的差异化需求。在此基础上，制定完整的品牌焕新与线上渠道营销方案，挖掘“宫廷熬梨典故”，打造“小润皇”私域IP，强化文化赋能与情感共鸣，针对六大细分人群开发定制化新品，推动产品线年轻化与功能化；构建“抖音/小红书内容种草+直播带货+社区团购+私域社群”的全渠道矩阵，并联动线下梨花节、门店抽奖等活动实现线上线下融合；通过与KOL合作、用户共创话题、认养梨树等创新玩法提升用户参与度与品牌黏性。通过本项目的研究，不仅能够推动龙润堂从区域特产向全国性健康食品品牌升级，还为农产品深加工老字号企业的线上化转型提供系统参考。</t>
  </si>
  <si>
    <t>S202510959174</t>
  </si>
  <si>
    <t>陪伴有你——老年群体社交智能助理</t>
  </si>
  <si>
    <t>董涵</t>
  </si>
  <si>
    <t>樊如/2301050389,高文雨/2301050391,赵蕊蕊/2301050392,徐如梦/2301050393</t>
  </si>
  <si>
    <t>陈欢</t>
  </si>
  <si>
    <t>随着人口老龄化的加剧，老年人群体的社交需求日益凸显。然而，由于数字鸿沟的存在，许多老年人难以充分利用智能技术参与社交活动。本选题通过设计适合老年人的社交智能助理，旨在解决这一问题，提升老年人的生活质量和社会参与度。本选题主要面向60岁及以上的老年人群体，特别是那些对智能技术不太熟悉或存在使用障碍的老年人。通过简化操作界面、提供语音交互等功能，使老年人能够轻松使用智能设备进行社交互动。</t>
  </si>
  <si>
    <t>S202510959024</t>
  </si>
  <si>
    <t>安徽省数字经济对乡村振兴的影响研究</t>
  </si>
  <si>
    <t>鲍忠豪</t>
  </si>
  <si>
    <t>雷震宇/2401040233,彭佳/2401040238,姚凤智/2401040246</t>
  </si>
  <si>
    <t>熊坤</t>
  </si>
  <si>
    <t>0201</t>
  </si>
  <si>
    <t>民族要复兴，乡村必振兴。乡村振兴战略是一项重大国家战略，旨在让农业更强、农村更美、农民更富。乡村振兴战略是解决农村工作的新举措，同时十四五规划指明数字经济是新时期的主要经济形态。数字经济的发展为加速乡村振兴步伐，实现农业农村高质量发展带来新动能， 但当前安徽省农业农村数字化转型面临数字基础设施滞后、数字技术与农业融合不充分、地市发展不平衡等。如何充分利用数字经济发展红利，打破农业生产环节的诸多 枷锁，实现农业农村高质量发展，成为亟待破解的关键问题。本项目研究目的是，基于安徽省乡村振兴发展状况的现实问题，探究数字经济对乡村振兴的影响。深入探析数字经济如何影响安徽省乡村振兴发展，可为贯彻落实新发展理念，顺利推进安徽省实现乡村振兴 发展提供数据支持及政策实施空间。</t>
  </si>
  <si>
    <t>S202510959007</t>
  </si>
  <si>
    <t>皖韵浓情研学中：研学平台赋能安徽乡村振兴的书写诗意</t>
  </si>
  <si>
    <t>潘语妍</t>
  </si>
  <si>
    <t>朱阳阳/2401040662,吴佳蔓/2401040642,余蕊/2401040650,唐念祈/2401040632</t>
  </si>
  <si>
    <t>朱旻旻</t>
  </si>
  <si>
    <t>1204</t>
  </si>
  <si>
    <t>本项目紧扣国家乡村振兴战略，立足安徽乡土特色，以数字化研学平台破解资源分散、供需错位难题，构建可复制、可推广的发展模式，兼具理论价值与实践意义，切实助力安徽乡村全面振兴。</t>
  </si>
  <si>
    <t>S202510959025</t>
  </si>
  <si>
    <t>研学平台赋能安徽乡村振兴</t>
  </si>
  <si>
    <t>合肥市农耕教育融入乡村文旅的研究路径</t>
  </si>
  <si>
    <t>徐乐</t>
  </si>
  <si>
    <t>黄雅雯/2401040282,孙佩红/2401040288,李豹/2401040284,董佳秀/2401040279,付晓雅/2301050478</t>
  </si>
  <si>
    <t>顾一鸣</t>
  </si>
  <si>
    <t>1202</t>
  </si>
  <si>
    <t>本项目基于省级创新项目，以价值共创视角研究合肥农耕教育与文旅融合，立足乡村振兴与劳动教育战略，针对合肥农耕文旅资源利用不足、产品同质化等问题，通过调研供需、分析多方协作机制、借鉴国内外案例，设计差异化研学产品与运营模式，解决产品、体验、协作三大痛点，最终产出调研报告、课程方案等成果，形成可推广模式与示范案例，助力乡村振兴与劳动教育落地。</t>
  </si>
  <si>
    <t>S202510959178</t>
  </si>
  <si>
    <t>数智茶韵–乡村振兴视域下生态康养旅游融合发展模式与融资路径研究</t>
  </si>
  <si>
    <t>李东京</t>
  </si>
  <si>
    <t>左万里/2301060732,陈丽萍/2301060895,左怡然/2301060888,张宇嫣/2301060829</t>
  </si>
  <si>
    <t>张绚怡</t>
  </si>
  <si>
    <t>1203</t>
  </si>
  <si>
    <t>本项目以“数智茶韵”为主题，立足乡村振兴战略，聚焦茶产业、数字科技、生态康养与旅游深度融合，探索“数智赋能+生态康养+茶旅融合”的乡村发展新模式与多元融资路径。
项目依托乡村优质生态与茶文化资源，以数字化技术为引擎，构建智慧茶园、数字茶博、康养茶宿、茶疗体验、研学旅游五大核心板块 。通过物联网、大数据、AI与VR技术，实现茶园智能管护、茶叶溯源、线上认养、沉浸式茶旅体验，推动茶产业从传统种植向“种植—加工—体验—销售—康养”全链条升级 。同步打造森林康养、中医茶疗、慢生活旅居、亲子研学等多元场景，将生态优势转化为康养旅游动能。
模式上，采用“政府引导+村集体牵头+企业运营+农户参与”四方联动，建立利益联结机制，促进村民就业增收。融资上，创新专项信贷、茶票质押、文旅债券、社会资本合作、电商众筹等路径，破解乡村项目融资难题。
项目旨在以数智化激活茶韵资源，以生态康养提升旅游价值，实现生态保护、产业兴旺、文化传承、农民增收协同发展，打造乡村振兴与三产融合的示范样板，为同类地区提供可复制、可推广的实践路径。</t>
  </si>
  <si>
    <t>S202510959173</t>
  </si>
  <si>
    <t>“瓜香茶韵”-金寨县农村生态养老与康养旅游融合发展</t>
  </si>
  <si>
    <t>非遗剧本杀助推传统文化转型发展</t>
  </si>
  <si>
    <t>创业训练项目</t>
  </si>
  <si>
    <t>刘金旺</t>
  </si>
  <si>
    <t>陆慧/2401040534,赵蕊蕊/2401040535,宋楚楚/2401040531,陈瑜/2401040532</t>
  </si>
  <si>
    <t>张燕</t>
  </si>
  <si>
    <t>本研究立足传统文化传承与创新的时代需求，聚焦非遗活态传承面临的受众认知度低、年轻群体参与不足、市场化发展滞后等现实困境，以非遗剧本杀为创新载体，探索传统文化转型发展的有效路径。核心目的在于破解非遗传承“老龄化、形式化、小众化”难题，搭建非遗与年轻群体沟通的桥梁；同时，完善非遗剧本杀的创作、落地与推广体系，推动传统文化与现代娱乐、文旅产业深度融合，实现非遗文化的活态传承与产业价值双赢。</t>
  </si>
  <si>
    <t>S202510959177</t>
  </si>
  <si>
    <t>新零售背景下生鲜电商消费者购买行为影响因素研究-以盒马鲜生为例</t>
  </si>
  <si>
    <t>朱瑞雪</t>
  </si>
  <si>
    <t>华钰/2301050261,徐雨婷/2301050262,胡夏强/2301050273</t>
  </si>
  <si>
    <t>房玲秀</t>
  </si>
  <si>
    <t>在数字经济快速发展、消费升级持续推进的时代背景下，新零售模式凭借线上线下深度融合、数字化运营、沉浸式消费体验等核心优势，彻底重构了生鲜零售行业的发展格局。生鲜电商作为新零售落地的核心场景，依托大数据、人工智能、智能物流等前沿技术，打破了传统生鲜零售的时空限制，精准契合了当代消费者对生鲜产品新鲜、便捷、高品质、个性化的消费需求，行业规模持续扩张，市场竞争也日趋激烈。盒马鲜生作为新零售生鲜业态的标杆企业，创新性打造“线上电商+线下门店”店仓一体化运营模式，集生鲜采购、餐饮加工、即时配送于一体，成为探究新零售生鲜电商发展与消费者行为的典型样本。
当前，生鲜电商行业面临产品同质化、用户留存难度大、消费需求多元化等发展难题，深入剖析消费者购买行为的核心影响因素，成为生鲜电商企业精准把握市场需求、优化运营策略、提升核心竞争力的关键。本项目立足新零售行业发展现状，以盒马鲜生为具体研究案例，聚焦生鲜电商消费者购买行为展开系统性研究。</t>
  </si>
  <si>
    <t>S202510959006</t>
  </si>
  <si>
    <t>融入“工匠精神”的职业教育体系对扩大中等        收入群体的路径研究--以安徽省为例</t>
  </si>
  <si>
    <t>王文乐</t>
  </si>
  <si>
    <t>石威/2401040099,陈鹏涛/2401040102,华中栋/24010400112,胡康康/2401040110</t>
  </si>
  <si>
    <t>侯学娟</t>
  </si>
  <si>
    <t>在理想的橄榄型社会中，占比最高的便是中等收入群体，这一群体的消费潜力还有大量尚未被挖掘。当前，安徽省2023年两会期间提出的目标是，到2027年，全省中等收入群体比例力争达到42%。而当前安徽省职业教育体系发展迅速，早期基础与规划中2008~2012年期间，安徽制定了职业教育大省建设规划，初步形成各级各类职业教育共同发展的新格局，职业教育规模持续扩大，质量逐步提升，体系日益完善，近年来大力推进新兴职业教育，如技工教育发展，2024年，安徽省政府办公厅发布《安徽省技工教育高质量发展行动计划（2024~2027年）》。意在促进职业教育体系完善。而职业教育体系在“工匠精神“强意识形态的引领下，必然会成为扩大安徽省中等收入群体的重要推拉路径。研究“工匠精神”下职业教育体系的发展对扩大中等收入群体的路径研究不仅是具有一次伟大的实践意义，更对完善当前对于安徽省的扩大中等收入群体的理论探索这种宏微观结合的理论具有重大意义。</t>
  </si>
  <si>
    <t>S202510959003</t>
  </si>
  <si>
    <t>融入“工匠精神”的职业教育体系对扩大中等收入群体的路径研究--以安徽省为例</t>
  </si>
  <si>
    <t>互联网医疗——机器人医生</t>
  </si>
  <si>
    <t>程柯柯</t>
  </si>
  <si>
    <t>刘锐玲/2201050342,朱瑞雪/2301050245,李荣/2201050403,郭子岩/2301020112</t>
  </si>
  <si>
    <t>祝桥子</t>
  </si>
  <si>
    <t>1010</t>
  </si>
  <si>
    <t>本项目聚焦互联网+医疗融合领域，依托人工智能、机器人技术与现代医学，打造面向基层与远程场景的智能机器人医生系统，旨在破解医疗资源紧张、分布不均、服务效率偏低等痛点。
项目以AI辅助诊断、高精度操作、远程医疗、个性化诊疗、医疗数据管理为核心功能，融合深度学习、触觉反馈、智能控制等技术，可在疾病筛查、辅助手术、健康监测、慢病管理等场景提供稳定、精准、高效的医疗服务，有效提升疗效率、降低人为失误、扩大优质医疗资源覆盖范围。
团队跨学科配置，涵盖经济金融、电子商务、电气工程等专业，围绕技术研发、产品落地、市场运营、风险管控全流程推进，计划通过分阶段研发与测试，形成可落地的机器人医生原型与服务方案，为基层医疗机构、社区健康中心、偏远地区提供轻量化、智能化的医疗支持，兼具社会公益价值与市场应用前景。</t>
  </si>
  <si>
    <t>S202410959180S</t>
  </si>
  <si>
    <t>“遗”路相伴</t>
  </si>
  <si>
    <t>李冬志</t>
  </si>
  <si>
    <t>张明月/2301060922,王福贵/2401040224,雷伦智/2401040191,王元庆/2401040222,罗媛媛/2301060366</t>
  </si>
  <si>
    <t>洪志全</t>
  </si>
  <si>
    <t>项目聚焦安徽非遗活态传承与旅游产业融合发展，针对当前非遗传承路径单一、旅游融合深度不足等问题，立足安徽丰富的非遗资源与旅游市场需求，探索非遗与旅游协同发展的创新路径，兼具学术价值与社会示范意义。
项目系统普查安徽全省非遗资源，筛选具有旅游开发价值的项目，分析不同群体旅游需求差异，设计涵盖16个地市的非遗旅游精品线路，涵盖宣纸制作、黄梅戏、华佗五禽戏等代表性非遗。同时开发多元非遗旅游产品，融入VR/AR等现代技术，完善配套设施，构建“资源调研-线路设计-产品开发-营销推广-可持续发展”的完整体系。
项目借鉴国内外非遗保护与旅游融合经验，突破传统模式，打造“非遗+旅游+科技+社区”的融合范式，推动非遗创造性转化、创新性发展，拓宽传承路径，提升安徽非遗影响力，助力乡村振兴与文化自信建设，为全国非遗与旅游深度融合提供可复制、可推广的实践方案。</t>
  </si>
  <si>
    <t>S202510959171</t>
  </si>
  <si>
    <t>寻迹.追寻非遗根脉</t>
  </si>
  <si>
    <t>章敏婕</t>
  </si>
  <si>
    <t>杨文伊/2401040523,文若瑄/2401040529,吕坤远/2401040551,程恭乐/2402010232,赵宇乐/2401050215</t>
  </si>
  <si>
    <t>梅孙华</t>
  </si>
  <si>
    <t>本项目为安徽三联学院省级大学生创新创业训练计划一般项目，依托新媒体技术与数字化手段，聚焦非遗文化年轻化传播与传承，以微信公众号、小红书为核心平台构建传播矩阵，探索非遗数字化传承新路径。项目立足非遗传播现状，针对内容同质化、文化失真、青年关注度不足等问题，开展非遗内容年轻化转化、多平台协同运营、传播效果评估及实践优化研究。通过采访非遗传承人、挖掘工艺内核与文化故事，打造图文、短视频、表情包、动画等轻量化内容，实现非遗文化通俗化、趣味化、场景化表达。项目预期建成非遗主题公众号并稳定运营，形成可复制的非遗新媒体传播方案，成果应用于文化教育、艺术审美、生活实践等领域，助力非遗在数字时代破圈传播，以青年力量推动中华优秀传统文化活态传承。</t>
  </si>
  <si>
    <t>S202510959200</t>
  </si>
  <si>
    <t>绿色发展视角下安徽宿州符离集烧鸡的新媒体营销策略研究</t>
  </si>
  <si>
    <t>郑曼琪</t>
  </si>
  <si>
    <t>路秋/2301050488,杨玲/2401040294,于紫薇/2401040247,潘莹莹/2401040237</t>
  </si>
  <si>
    <t>吴衍</t>
  </si>
  <si>
    <t>本项目围绕安徽宿州符离集烧鸡展开深入探究，符离集烧鸡，安徽省级非遗，中国四大名鸡之一。源起秦汉，以本土土鸡为料，配秘制香料，经数道工序，烧鸡形成色泽金黄、鲜嫩多汁、香气扑鼻的独特风味。然而，身处新媒体蓬勃兴盛的时代，符离集烧鸡的现行营销模式却略显滞后，深陷品牌传播瓶颈与市场拓展困境之中。项目团队将以市场营销学原理与数字经济分析方法，重点采用问卷调查法调研，剖析符离集烧鸡的营销现状。利用问卷调查一方面了解目标客户群年龄、性别、地域分布等特质，询问其对烧鸡口味、包装、价格的消费诉求；另一方面研究竞争品牌在产品特色、促销活动、渠道布局等方面的营销策略；凭借新媒体平台的海量数据，探知消费者的偏好趋向与行为规律，制定精准的新媒体营销策略；借助新媒体之力，全方位展现符离集烧鸡的精湛制作工艺、悠远历史底蕴以及深邃文化内涵。不单纯售卖产品实体，注重传递其蕴含的文化韵味与情感寄托，唤起大众对传统美食文化的深度认同。由此达到品牌知名度与文化美誉度的双丰收，为传统美食文化在当代的传承与弘扬注入强劲动力。</t>
  </si>
  <si>
    <t>S202510959180</t>
  </si>
  <si>
    <t>我是校园百晓生</t>
  </si>
  <si>
    <t>周梦媛</t>
  </si>
  <si>
    <t>李敏/2401040572,陈姝/2401040558,方霁雯/2401040563,熊陈睿/2401040588</t>
  </si>
  <si>
    <t>尚慧敏</t>
  </si>
  <si>
    <t>基于现在很多大学生，尤其是新生的对校园以及一些校园的事物不了解，这个校园百晓生，能够把一些大学零散的信息收集起来，比如说哪里有美食，哪地方有美景，或者是一些办卡绑卡如何操作之类的。这样一方面便于大学的新生去解决生活中的一些问题，同时便于在招生的时候那些高考生从这个APP上了解大学。</t>
  </si>
  <si>
    <t>S202510959181</t>
  </si>
  <si>
    <t>晨曦一杯奶，醇香更未来—基于曦强乳业的市场研究</t>
  </si>
  <si>
    <t>雷伦智</t>
  </si>
  <si>
    <t>李东京/2301060835,徐波/2201050458,陈玉莹/2401040229,夏茂然/2401040242</t>
  </si>
  <si>
    <t>卫晓彤,张家胜</t>
  </si>
  <si>
    <t>讲师,教授</t>
  </si>
  <si>
    <t>本研究以“晨曦一杯奶，醇香更未来”为主题，对乳制品发展状况展开探究。曦强乳业前身为2003年成立的淮北市奶牛场，改制后成为淮北地区全产业链运营的高新技术与乳制品领军企业。企业奶牛存栏超5000头，核心市场覆盖淮北及周边乡镇，核心消费群体为婴幼儿与中老年人，乡镇消费者注重产品性价比。当前国内乳制品行业成熟、竞争激烈，曦强乳业面临本地与区域外乳企双重竞争。依托全产业链与数智化建设，其产品关键菌落指标优于国标、达欧盟标准；引入低代码技术平台，推动数字技术与实体经营融合，提升产品质量、运营效率与营收。研究分析企业市场地位与竞争态势后，提出线上线下融合的整合营销方案，包括拓展线上渠道、强化线下体验、开展促销展会、加强新媒体推广、优化客服体系，以提升品牌影响力与美誉度。面对消费升级与需求多元化趋势，企业未来需强化全流程质量管控、深化数字化转型、创新产品线与服务体系、挖掘区域与新兴渠道机会、调整市场推广策略，巩固扩大区域竞争优势，实现长远发展。</t>
  </si>
  <si>
    <t>S202510959005</t>
  </si>
  <si>
    <t>智绘花途——科技赋能育花领航者</t>
  </si>
  <si>
    <t>杨畅</t>
  </si>
  <si>
    <t>胡敏/2301040190,蔡彬/2501050275,曹安琪/2501060311,王萌萌/2501010576</t>
  </si>
  <si>
    <t>程苗</t>
  </si>
  <si>
    <t>本项目紧扣国家乡村振兴战略，聚焦中药材产业发展痛点，针对藏红花人工采摘效率低、损耗高、成本大的行业难题，研发出藏红花采摘仿生机器人+智慧农业控制系统，以科技赋能传统中药材产业升级。
项目核心技术行业领先，团队已申请相关发明专利，构建起坚实技术壁垒，经科技查新确认达到国内领先水平。机器人搭载柔性无损采摘机构、智能识别算法、全地形巡弋系统三大核心模块，作业效率可达人工的10倍，花丝完整率提升至95%以上，采摘损耗率低于5%，亩均种植成本同比下降45.9%，显著优于传统采摘方案。
目前项目已与2家企业、16家种植户达成合作，在安徽亳州、上海崇明等地完成落地验证，实现藏红花产量提升约20%，直接带动就业213人、间接带动就业127人。团队涵盖机械设计、计算机科学、会计学等多学科成员，聘请中药材专家、资深药农为顾问，构建起“产学研用”协同体系。
未来项目将持续迭代技术、完善产业链，推动藏红花产业机械化、智能化升级，助力乡村振兴与中医药产业高质量发展。</t>
  </si>
  <si>
    <t>S202410959135</t>
  </si>
  <si>
    <t>藏红花种植优化模型中的数据分析与应用</t>
  </si>
  <si>
    <t>工学部</t>
  </si>
  <si>
    <t>音乐节奏灯</t>
  </si>
  <si>
    <t>张跃进</t>
  </si>
  <si>
    <t>陈子鹏/2301020214,黄胜翔/2401050420,孟琼/2501050349,周子龙/2501050350,李永烨/2501050340</t>
  </si>
  <si>
    <t>吴海燕</t>
  </si>
  <si>
    <t>本项目拟采用先进的音频信号处理技术,可对音乐节奏进行高精准度进行识别。音乐节奏灯的创新点与特点和传统预设节奏模式不同,它能根据播放音乐的实时节奏、旋律走向、情感色彩等多维度特征,动态调整灯光的闪烁模式、色彩变化及光影流动效果。无论是激昂摇滚、悠扬古典还是动感电子音乐,都能精准适配,为用户带来个性化且贴合音乐内涵的沉浸式视听盛宴。用户也可通过手机应用或控制面板,根据自身喜好与特定场景需求,自主选择灯光颜色组合、闪烁模式、亮度级别等。在不同情境下的个性化需求,极大地拓展了产品的适用范围与用户体验的多样性。</t>
  </si>
  <si>
    <t>S202510959071</t>
  </si>
  <si>
    <t>雪锋行者-智能铲雪车</t>
  </si>
  <si>
    <t>年庆晨</t>
  </si>
  <si>
    <t>张田田/2401050447,何子健/2401050431,刘益/2401050434,张跃进/2401050430</t>
  </si>
  <si>
    <t>左常玲</t>
  </si>
  <si>
    <t>本项目针对冬季人工与常规机械清雪成本高、效率低、环境适应弱等现实问题,设计一款小型智能铲雪车。项目融合传感检测、远程通信与自动控制技术,实现积雪厚度识别、自动避障、铲雪力度与速度自适应调节,并支持遥控器、移动终端远程操控,运行稳定、操作简便。
其次项目团队由通信工程专业学生组成,负责硬件搭建、程序编写与成果整理。以最终完成研究报告,为校园、小区等场景提供低成本、智能化清雪设备,提升清雪作业安全性与实用性。</t>
  </si>
  <si>
    <t>S202510959062</t>
  </si>
  <si>
    <t>基于AI赋能的非遗竹编数字化保护平台</t>
  </si>
  <si>
    <t>蔡霈华</t>
  </si>
  <si>
    <t>孙红涛/2401050031,许一鸣/2401050083,朱馥瑶/2401030153,向以满/2501040766</t>
  </si>
  <si>
    <t>吴宁</t>
  </si>
  <si>
    <t>本项目以非遗竹编的活态传承与数字化保护为核心目标,针对当前竹编技艺记录零散、纹样资源流失、传承渠道狭窄、创新转化不足等现实问题,运用AI、大数据、3D扫描、AR/VR、区块链等数字技术,构建集资源采集、数字存档、智能设计、版权保护、沉浸体验、展示传播于一体的非遗竹编数字化保护平台。</t>
  </si>
  <si>
    <t>S202510959125</t>
  </si>
  <si>
    <t>智尘焕新——基于物联网的黑板智能清扫终端</t>
  </si>
  <si>
    <t>许毕超</t>
  </si>
  <si>
    <t>刘子俊/2501050004,周保强/2501050007,刘乐乐/2501050052,夏传亮/2501050053</t>
  </si>
  <si>
    <t>岳倩倩</t>
  </si>
  <si>
    <t>针对传统人工擦黑板存在粉尘污染大、清洁效率低、人力消耗强、板面清洁效果不均等实际教学痛点,本文设计智能黑板擦系统。旨在替代人工清洁作业,有效消除粉笔粉尘对师生身体健康的危害,大幅提升黑板清洁效率、节省课堂及课间清洁时间,保障板书视觉效果、适配现代化智慧教室教学场景,同时简化清洁运维工作,降低校园日常教学运维成本。</t>
  </si>
  <si>
    <t>S202510959120</t>
  </si>
  <si>
    <t>智能擦黑板系统</t>
  </si>
  <si>
    <t>智眼复原--PCB缺陷图像重构与无监督检测平台</t>
  </si>
  <si>
    <t>蒋涛骏</t>
  </si>
  <si>
    <t>汪欣悦/2401050540,阚申博/2401050555,翟烁宇/2401050560,杨宇航/2401050559</t>
  </si>
  <si>
    <t>李美莲</t>
  </si>
  <si>
    <t>“智眼”平台是一款专为PCB制造领域打造的AI缺陷图像重构与无监督检测系统。平台直击行业痛点,即缺陷样本稀缺、人工复检效率低下及传统设备误检率高的问题。其核心技术采用无监督深度学习模型,仅需少量正常样本图像即可完成训练,无需大量缺陷数据。平台能高精度重构正常PCB图像,通过比对差异精准定位短路、断路、虚焊等微米级缺陷,实现毫秒级检测。应用“智眼”平台后,企业可大幅降低对人工目检的依赖,减少人力成本超80%,并将漏检率降至接近0%,误检率控制在0.5%以下。该平台部署灵活,可无缝集成至现有产线,显著提升检测效率与产品良率,是推动PCB制造智能化升级的关键解决方案。</t>
  </si>
  <si>
    <t>S202510959082</t>
  </si>
  <si>
    <t>wifi-csi超感呼吸捕捉与智能控制</t>
  </si>
  <si>
    <t>仿生机械壁虎</t>
  </si>
  <si>
    <t>姚金维</t>
  </si>
  <si>
    <t>杨帅印/2401050234,金良成/2401050235,朱可荣/2401050285,戴军/2401050237</t>
  </si>
  <si>
    <t>张琼</t>
  </si>
  <si>
    <t>0802</t>
  </si>
  <si>
    <t>本项目属机械工程领域,面向高空幕墙清洁、罐体检测、废墟搜救、特种侦察等高危无人作业场景,研发一款四足仿生爬壁机器人。项目采用真空负压吸盘吸附方案,以躯体转动、大腿摆动、小腿屈伸三级联动机构,实现垂直攀爬、倒挂附着、转向越障等仿生运动,适配玻璃、金属、混凝土等多材质表面。机器人集成机械结构、电子控制、气动执行与智能感知技术,由舵机驱动、齿轮副传动,支持无线远程操控,具备轻量化、低功耗、高可靠特性。团队已完成技术调研、结构设计与三维建模,将完成图纸优化、样机试制与性能测试,最终形成可稳定攀爬的实物样机,为复杂空间作业提供新型装备解决方案。</t>
  </si>
  <si>
    <t>S202510959047</t>
  </si>
  <si>
    <t>场馆向导机器人</t>
  </si>
  <si>
    <t>晏子豪</t>
  </si>
  <si>
    <t>张浩文/2401050413,陈宇亮/2401050414,张浩友/2401050415</t>
  </si>
  <si>
    <t>丁先美</t>
  </si>
  <si>
    <t>本项目聚焦场馆导览场景痛点,设计一款低成本、高适配的场馆向导机器人。该机器人以移动底盘为载体,搭载激光雷达与视觉传感器实现自主导航与避障,结合语音交互模块提供路线指引、场馆信息查询等服务,可在博物馆、体育馆、会展中心等场所为访客提供智能化导览服务,减轻人工引导压力。项目团队依托机械设计、自动化等专业知识,完成机器人机械结构设计、控制系统搭建与功能调试。针对场馆复杂人流环境,优化了路径规划算法与避障策略,确保机器人运行稳定、响应及时；同时设计了轻量化机身与友好交互界面,兼顾实用性与用户体验。本项目旨在打造一款适配性强、性价比高的场馆服务机器人,为智慧场馆建设提供低成本解决方案,兼具技术创新性与市场应用价值。</t>
  </si>
  <si>
    <t>S202510959098</t>
  </si>
  <si>
    <t>场馆机器人的设计</t>
  </si>
  <si>
    <t>万能接续线夹及带电接引装置优化设计</t>
  </si>
  <si>
    <t>钱坤</t>
  </si>
  <si>
    <t>万里河/2401050401,孙昊/2401050201,蒋春云/2401050399,翟临风/2401050398</t>
  </si>
  <si>
    <t>李杨</t>
  </si>
  <si>
    <t>本项目开展万能接续线夹及分段式楔块设计及优化研究,通过节点应力分布分析讨论了结构优化后新型万能接续线夹的可行性,并研究接续线夹电振动疲劳寿命预测方法,施加合理的载荷简化模拟自然风载作用下导线的振动情形,结合相关裂纹扩展理论,同时基于 Ncode裂纹扩展分析模块探讨多因素作用下线夹-导线接触界面的疲劳寿命。在线夹带电接引自动安装工具方面研究线夹楔块压紧机构和装夹机构,确保导线稳定夹紧和释放,并通过有限元分析,验证机构设计和材料选型满足要求,同时研究控制系统、控制策略及绝缘防护技术,保证带电作业环境下装置的正常工作。</t>
  </si>
  <si>
    <t>S202510959048</t>
  </si>
  <si>
    <t>智慧驱动—构筑旅游与生态环境的和谐共生范式</t>
  </si>
  <si>
    <t>刘婕</t>
  </si>
  <si>
    <t>陈步步/2301010673,刘欣悦/2401050097,李嘉祥/2301010623,徐星瑶/2301010651,何鹏/2301010679</t>
  </si>
  <si>
    <t>沈玉峰</t>
  </si>
  <si>
    <t>随着旅游业与生态环境的问题日益剧增,作为推动地方经济增长的关键行业,旅游业在促进财政增收、扩大就业机会和文化交流方面发挥着重要作用。然而,伴随着旅游业的迅猛发展,其对生态环境的潜在负面影响也日渐凸显,不当的旅游开发和过度利用自然资源可能导致资源的过度消耗,同时,旅游活动产生的垃圾、污水和废气排放会污染环境,破坏生态平衡,影响生物多样性。此外,过度的商业开发还可能对当地文化遗产造成损害,导致文化特色的丧失。因此,为了实现旅游业的长期可持续发展,必须在追求经济利益的同时,采取有效措施保护生态环境,确保旅游活动与自然环境的和谐共生。
科学技术和互联网的普及,数字经济在当今已成为中国经济的重要组成部分,通过将数字化知识与信息作为关键的生产要素。它以技术进步作为推动力,依靠先进的通信网络作为基础架构,引发经济活动的变革和经济结构的现代化转型。目前,中国数字经济在第三产业的渗透率为45.63%,其中对旅游业的影响不断深化。如何利用数字经济科学赋能处理旅游与生态环境平衡至关重要。</t>
  </si>
  <si>
    <t>S202510959105</t>
  </si>
  <si>
    <t>面向听障群体的影视字幕智能生成系统</t>
  </si>
  <si>
    <t>王欣悦</t>
  </si>
  <si>
    <t>刘丽芳/2401010201,张地/2401010173,郭文萱/2401010199,羊露婷/2401010366</t>
  </si>
  <si>
    <t>王娟</t>
  </si>
  <si>
    <t>本项目旨在开发一套面向听障群体的影视字幕智能提取与无障碍优化系统,解决当前影视字幕服务的不足,改善听障群体的影视观看体验。我国听障人士近 3000 万,影视是他们获取信息、享受娱乐的重要途径,但目前不少影视作品字幕配备不全,现有字幕多针对健听人群,未考虑听障群体的阅读和理解能力,难以满足其需求。我们将通过问卷、访谈结合相关技术规范,摸清听障群体的观看障碍和字幕需求,设计语法简化、音效场景补充、格式自定义等功能,采用 Vue.js、Flask 等技术,集成成熟 OCR 字幕提取技术开发系统,实现字幕自动提取、智能优化及导出,助力无障碍影视服务建设,为听障群体提供更友好的观看支持。</t>
  </si>
  <si>
    <t>S202510959113</t>
  </si>
  <si>
    <t>“声影无界”影视手语融合创新</t>
  </si>
  <si>
    <t>基于声音定位的安防云台</t>
  </si>
  <si>
    <t>王梦艺</t>
  </si>
  <si>
    <t>肖涵/2201010577,黄思伟/2401050359,马鑫晨/2401050352,王孝远/2401050362</t>
  </si>
  <si>
    <t>邓香玲</t>
  </si>
  <si>
    <t>本项目面向家庭、小型商铺等场景的低成本、无盲区智能安防需求,将声源定位技术与智能云台深度融合,研发一款可主动追踪异常声源的智能化安防监控设备。项目以MAX9814三元麦克风阵列实现声音采集,采用FFT加速互相关算法完成高精度时延差计算与声源方位解算,以SAK-TC264D单片机为核心控制单元,驱动云台实时转向发声区域,弥补传统固定摄像头视角盲区与视觉监控在暗光、遮挡环境下的识别短板。
系统具备自动声源追踪与远程手动控制双模式,支持阈值唤醒、异常声音报警、低功耗运行等功能,可有效应对老人跌倒、儿童遇险、非法闯入、玻璃破碎等突发情况。项目通过算法优化、硬件模块化设计与国产化器件选型,在保证±5°定位精度与小于500ms响应速度的同时,将硬件成本控制在百元级,单台设备可替代多台固定摄像头,大幅降低小微场所安防部署成本。
本项目融合声学信号处理、单片机控制、智能硬件与物联网技术,兼具创新性与实用性,最终形成完整软硬件方案、样机与测试报告,可申请专利与发表学术论文,具备良好的工程应用与市场化转化前景。</t>
  </si>
  <si>
    <t>S202510959075</t>
  </si>
  <si>
    <t>智能移动垃圾桶的设计</t>
  </si>
  <si>
    <t>郭家富</t>
  </si>
  <si>
    <t>曹旭/2401050574,王祥瑞/2401050552,张浩文/2401050413</t>
  </si>
  <si>
    <t>吴建美</t>
  </si>
  <si>
    <t>本项目推出智能移动垃圾桶,集垃圾识别、垃圾分类引导等功能于一体。借助计算机视觉技术,提升分类识别的准确率与可靠性,以有效应对复杂垃圾成分与多变形态带来的识别难题,多场景适用。助力环卫降本增效,精准分类垃圾,用科技升级清洁模式,营造环保卫生新环境。</t>
  </si>
  <si>
    <t>S202510959072</t>
  </si>
  <si>
    <t>自适应智能照明系统</t>
  </si>
  <si>
    <t>李先譞</t>
  </si>
  <si>
    <t>王胜/2401050629,崔婷婷/2401050598,储宇恒/2401050609,王庭颖/2401050601,王涛杰/2401050501</t>
  </si>
  <si>
    <t>张晓瑞</t>
  </si>
  <si>
    <t>针对目前市场上家用智能照明控制系统存在的用户体验感差的实际情况,项目拟设计一种自适应式智能照明控制系统。通过分析用户对照明控制系统在功能、智能等方面的需求,提出一种自适应式智能照明控制系统设计方案。该方案通过分析现有的智能照明控制系统存在的弊端,提出模式化组合控制用于取代传统智能意义上的单一化控制,并在系统中加入了场景化,定时制等个性化服务。为了更好地提升用户体验感,该方案还打算引入了神经网络机制,主动式地触发智能照明控制系统,实现自适应调节机制。</t>
  </si>
  <si>
    <t xml:space="preserve"> S202510959074   </t>
  </si>
  <si>
    <t>文学部</t>
  </si>
  <si>
    <t>非遗传承+乡村振兴多彩平台</t>
  </si>
  <si>
    <t>李倩</t>
  </si>
  <si>
    <t>方静怡/2401040890,肖妮娅/2401040891,孟怡彤/2401040892,吴冰/2401040894,胡怡婉/2401040895</t>
  </si>
  <si>
    <t>张曼</t>
  </si>
  <si>
    <t>本项目立足乡村非遗资源活化利用与乡村产业提质增效需求，搭建集非遗传承、技艺培训、产品研发、品牌运营、数字传播于一体的综合服务平台，推动非遗技艺与乡村振兴深度融合。平台联动非遗传承人、乡村合作社、文创企业与高校团队，建立标准化技艺传承体系，开展常态化技能培训，培育乡村本土非遗从业者，破解技艺失传、人才匮乏难题。依托乡村特色资源，推进非遗元素与实用产品、文旅场景融合创新，开发兼具文化价值与市场竞争力的文创好物、伴手礼及体验项目，拓宽乡村增收渠道。通过线上数字展厅、短视频传播、电商直播与线下非遗工坊、研学基地联动，构建 “传承 + 生产 + 营销 + 体验” 闭环生态，提升乡村文化辨识度与产业附加值。项目以文化传承为根基、产业振兴为目标，助力乡村留住文脉、带动就业、激活经济，实现传统文化永续传承与乡村可持续发展协同共进，为乡村全面振兴注入文化动能与产业活力。</t>
  </si>
  <si>
    <t>S202510959088</t>
  </si>
  <si>
    <t>虚拟技术在《红楼梦》二次创作中的应用研究</t>
  </si>
  <si>
    <t>叶乔美</t>
  </si>
  <si>
    <t>左志远/2401060205,储著贤/2401020096</t>
  </si>
  <si>
    <t>李加娜</t>
  </si>
  <si>
    <t>0501</t>
  </si>
  <si>
    <t>本项目聚焦虚拟技术在《红楼梦》二次创作中的应用，致力于借助前沿科技，深度挖掘古典文学瑰宝。 
当前，国内虽已开启《红楼梦》与虚拟现实技术结合的探索，但尚处初步阶段，产品质量与用户体验亟待提升；国外相关研究较少，不过其在文化遗产保护与呈现方面的虚拟现实技术应用成果，可为项目提供借鉴。 
项目围绕六大核心内容展开：构建大观园等逼真虚拟场景；塑造贴合原著的人物形象；重现黛玉葬花等经典剧情；展示传统礼仪、诗词等文化元素；设计互动体验环节；开发教育学习模块。计划在12个月内，经项目启动、设计、建模、开发、测试优化等阶段完成研究。 
预期产出VR版《红楼梦》，助力传统文化传播。应用推广领域广泛，涵盖学校教育、文化推广、主题公园、景区、游戏开发、影视动画等，旨在将《红楼梦》以沉浸式、互动式的全新形态呈现给大众，让古典文学在现代科技中焕发新生，同时推动中国文化走向世界，激发人们对传统文化的兴趣与热爱。</t>
  </si>
  <si>
    <t>S202510959031</t>
  </si>
  <si>
    <t>纸上“来活”——剪纸的历史传承与外宣</t>
  </si>
  <si>
    <t>贾方舒</t>
  </si>
  <si>
    <t>汪可欣/2401060013,李响/2401060034,高佳慧/2401060022,马妍/2401060024</t>
  </si>
  <si>
    <t>李茜</t>
  </si>
  <si>
    <t>0503</t>
  </si>
  <si>
    <t>“纸上‘来活’——剪纸的历史传承与外宣”这一创新项目，意在传承剪纸这项传统民间艺术，同时扩大其在国内外的影响力，使更多人感受到剪纸蕴含的独特魅力与深厚文化内涵。我们会深入梳理剪纸的历史发展脉络，挖掘各地剪纸的特色，收集诸多经典作品案例，并探寻行之有效的对外宣传方式和渠道。当前，国内剪纸虽分布广，但传承遇挑战，传承人群有所减少，国外虽对其渐感兴趣，可认知还较浅显，缺乏系统深入的宣传。项目创新之处在于结合新媒体，打造线上剪纸博物馆与互动体验平台，且与国际文化活动携手开展交流巡演。从启动时的团队组建、资料调研，到规划宣传方案、搭建平台框架，执行阶段的活动开展、内容填充推广，再到收尾总结优化，各环节有序推进。针对资金不足、宣传效果不佳等风险，会积极寻求资金支持与合作赞助，通过调研精准定位受众、多渠道反馈调整策略来应对。</t>
  </si>
  <si>
    <t>S202510959033</t>
  </si>
  <si>
    <t>瓷艺匠心——溯源传承与数字赋能</t>
  </si>
  <si>
    <t>刘琪琪</t>
  </si>
  <si>
    <t>陈莹/19156058593,夏悦/15556427680,武金金/18297387192,王一涵/13855742269,贾方舒/13966153414</t>
  </si>
  <si>
    <t>王肖平</t>
  </si>
  <si>
    <t>《瓷艺匠心——溯源传承与数字赋能》项目聚焦于瓷器这一承载深厚文化底蕴的艺术瑰宝。项目以追溯瓷器历史源头、传承传统工艺精髓为根基，借助现代数字技术开启创新发展之路。一方面，深入探究瓷器从诞生至各个历史时期的发展脉络，通过考古研究、古籍梳理、工艺解构等方式全方位溯源，让古老的制瓷智慧重现光芒。另一方面，积极拥抱数字时代，运用 3D 扫描、跨境电商平台，对瓷器进行数字化呈现与保护。此项目旨在促进瓷器文化在当代的广泛传播与可持续传承，实现传统瓷艺与现代数字科技的完美融合，为文化艺术领域的创新发展提供范例，在国际文化交流舞台上彰显中国瓷艺的独特魅力与时代活力，推动瓷器相关产业的数字化发展，带动文化旅游、创意设计等多产业协同发展。</t>
  </si>
  <si>
    <t>S202510959040</t>
  </si>
  <si>
    <t xml:space="preserve"> 瓷艺匠心——溯源传承与数字赋能</t>
  </si>
  <si>
    <t>中医针灸与AR和VR技术的数字化实践</t>
  </si>
  <si>
    <t>夏悦</t>
  </si>
  <si>
    <t>赵李洋/2401060018,宋东成/2401060004,何玉请/2401060003,叶家文/2401060001,陈莹/2401060027</t>
  </si>
  <si>
    <t>余慧君</t>
  </si>
  <si>
    <t>1005</t>
  </si>
  <si>
    <t>本项目立足中医针灸传统医学精髓，以现代AR/VR数字技术为核心载体，聚焦中医针灸教育创新与针灸文化传承传播两大核心方向，打破传统针灸教学与文化普及的局限，推动古老中医针灸实现数字化、可视化、沉浸式创新发展，助力中医文化传承与中医教育数字发展。</t>
  </si>
  <si>
    <t>S202510959209</t>
  </si>
  <si>
    <t>AR文旅景观翻译</t>
  </si>
  <si>
    <t>胡悦</t>
  </si>
  <si>
    <t>汪婉晴/2401060222,刘媛媛/2401060220</t>
  </si>
  <si>
    <t>吴璟姝</t>
  </si>
  <si>
    <t>0502</t>
  </si>
  <si>
    <t>将AR技术与文旅景观相结合，为外籍游客提供翻译和实时体验等，促进我国文旅外宣发展</t>
  </si>
  <si>
    <t>S202510959039</t>
  </si>
  <si>
    <t>网络时代背景下大学生精神内耗的调查研究——以安徽三联学院为例</t>
  </si>
  <si>
    <t>刘欣媛</t>
  </si>
  <si>
    <t>王莹莹/2401060050,谢雨欣/2401060048</t>
  </si>
  <si>
    <t>张晓艳</t>
  </si>
  <si>
    <t>本项目以大学生为研究对象，旨在研究当代大学生在学习和生活中的精神内耗现状，了解精神内耗这种现象给大学生带来的危害，试图寻找产生这种现象的原因，并以此找到应对策略。</t>
  </si>
  <si>
    <t>S202510959044</t>
  </si>
  <si>
    <t>互联网+云养宠物平台</t>
  </si>
  <si>
    <t>马守悦</t>
  </si>
  <si>
    <t>殷佳/2401060121,葛雯丽/2401060106,张兆妍/2401060103</t>
  </si>
  <si>
    <t>王华珍</t>
  </si>
  <si>
    <t>随着人类对宠物依赖度持续提升，我国宠物经济迎来高速发展期。但在行业热潮之下，行业造假、不良从业者等问题不仅给宠物带来了巨大伤害，更引发了一系列社会负外部性：流浪猫狗数量激增，进而带来公共交通秩序、传染病防控、行人安全等多重隐患。针对这一痛点，「互联网+云养宠物」平台可通过深度回溯宠物经济发展脉络、开展行业问题归因分析，创新行业发展新模式：一方面以数字化手段助力解决宠物流浪问题、消解其社会影响，另一方面，借助互联网大数据赋能，采用独创“宠物情感—消费”分层模型，融合当下流行的养成游戏逻辑，为平台用户提供多元化云养宠物体验模式，实现用户流量的高效转化与沉淀，从而推动我国宠物经济实现高质量、可持续发展。</t>
  </si>
  <si>
    <t>S202510959026</t>
  </si>
  <si>
    <t>产业多元化背景下论宠物经济高发展</t>
  </si>
  <si>
    <t>相亲相“IE”家人——MBTI理论助力高校毕业生探索职业生涯路</t>
  </si>
  <si>
    <t>徐锐琳</t>
  </si>
  <si>
    <t>朱思宇/2301030427,孙悦/2301030428,周颀/2301030429,宋昕玥/2301030430</t>
  </si>
  <si>
    <t>冯雯夏</t>
  </si>
  <si>
    <t>职业生涯规划对于每个人来说都是至关重要的一步。尤其是对于高校大学生来说，在选择职业方向、适应新生活节奏等方面面临着一定的困惑和挑战。当前，高校毕业生面临的就业压力大，在职业选择上往往存在迷茫等问题。MBTI理论是根据瑞典心理学家荣格的心理类型理论发展而来的一种人格类型分类方法，旨在揭示人们在选择职业、解决问题和与他人互动中的偏好和倾向。通过分析个体在每个维度上的倾向，可以帮助人们更好地了解自己的职业偏好和潜能。本项目旨在通过借助MBTI这一成熟的人格类型分析工具，帮助毕业生更好地了解自己，从而探索适合自己的职业生涯道路。通过MBTI测试，让毕业生清晰知晓自己的性格偏好，如外向（E）或内向（I）等不同维度的特点。依据MBTI结果，为毕业生提供与其人格类型相匹配的职业建议，例如，具有分析和逻辑思维强（T）的毕业生可能适合工程类职业。帮助毕业生在求职过程中更好地展现自己与职业的匹配度，增加在就业市场中的竞争力。通过此项目进一步帮助高校毕业生清晰认识自己的MBTI类型及职业适配方法，进一步提高毕业生的就业满意度和就业成功率，在一定程度上缓解高校毕业生就业难的现状。</t>
  </si>
  <si>
    <t>S202510959020</t>
  </si>
  <si>
    <t>仿生乌龟水质净化器</t>
  </si>
  <si>
    <t>凌雨萱</t>
  </si>
  <si>
    <t>葛凯龙/2401010422,廉子俊/2401010423,陈镜妤/2401010452,章鸿莲/2401010456,马欣悦/2401010455</t>
  </si>
  <si>
    <t>崔骏豪</t>
  </si>
  <si>
    <t>该项目设计的目的在于净化鱼缸，池塘水质，以乌龟的外观设计能有效降低对鱼的影响，其使用方式是将开关打开，放入水中，能够自行净化水质。并且有一个程序系统可以连接到手机上，操控它移动。原理类似于空气净化器，察觉到水质污染程度达到一定程度，可以自行启动净化机制，等到要清理的时候可以操控它到指定地方打捞出来对它进行清理</t>
  </si>
  <si>
    <t>S202510959100</t>
  </si>
  <si>
    <t>游戏化英语学习平台</t>
  </si>
  <si>
    <t>何健</t>
  </si>
  <si>
    <t>蒋常翔/2401060099,吴翔/2401060101,杨艺/2401060176,徐雲瑞/2401060178</t>
  </si>
  <si>
    <t>吕爱钰</t>
  </si>
  <si>
    <t>本项目旨在开发一款集个性化激励、自适应学习与社交互动于一体的游戏化英语学习平台。针对传统英语学习中存在的动机不足、互动性弱等问题，项目突破简单的积分徽章模式，构建动态组合式激励系统，融合自我调节学习工具与不确定性奖励机制，以激发学习者内在动力。平台利用人工智能技术构建学习者数字画像，开发自适应游戏引擎与基于自然语言处理的AI口语教练，实现学习内容与难度的实时个性化推送及多维度口语反馈。同时，通过故事线、角色扮演及轻量级VR/AR技术打造多模态沉浸式场景，并设计协作式社交生态，促进语言输出与跨文化沟通。项目将采用敏捷开发模式，完成核心功能原型，并通过教学试点验证其效果。</t>
  </si>
  <si>
    <t>S202510959034</t>
  </si>
  <si>
    <t>安徽特色旅游文本英译质量评价与规范化研究</t>
  </si>
  <si>
    <t>汪澍桢</t>
  </si>
  <si>
    <t>贾如萍/2501060123,叶乔美/2401060187,刘翔宇/2401020018,凌晨冉/2401020017,陈涛/2401020005</t>
  </si>
  <si>
    <t>李皓天</t>
  </si>
  <si>
    <t>本项目以安徽特色旅游文本英译质量提升为目标，聚焦旅游外宣翻译现状分析与规范化建设，通过系统梳理安徽地区旅游介绍、宣传资料、公共标识等英译材料，全面诊断当前译文在语言准确性、文化适配性、语用得体性等方面存在的问题，归纳典型偏差与不规范现象。项目立足国家公共服务领域英文译写规范，结合安徽地域文化特质与涉外旅游服务需求，提炼适用于本地旅游文本的英译原则、表达范式与优化路径，最终形成可直接服务于文旅行业的实操性成果。项目团队由跨年级、跨专业、跨学科成员组成，涵盖英语翻译专业学生与其他专业翻译爱好者，英语功底扎实、实践能力较强；全体成员均为安徽本地人，熟悉地方文旅资源，具备前期实地调研与资料搜集基础。指导教师为翻译专业专职教师，拥有多年企业翻译实践经验，多次指导学生获得省级翻译类竞赛奖项，能为项目提供专业支撑。项目坚持问题导向与应用导向，专注翻译质量提升与标准构建，最终形成英译问题分析与优化报告、英译规范化建议手册及研究总结报告，可为安徽文旅管理部门、景区及外宣机构提供翻译参考，助力地方旅游外宣翻译标准化、专业化。</t>
  </si>
  <si>
    <t>S202510959038</t>
  </si>
  <si>
    <t>对外特色文旅英译研究——以安徽地区为例</t>
  </si>
  <si>
    <t>自助药箱 汇聚温暖</t>
  </si>
  <si>
    <t>刘辛梓</t>
  </si>
  <si>
    <t>刘辛梓/2402050032,谷粤粤/2402060031,曹楠楠/2402060033</t>
  </si>
  <si>
    <t>张卉婷</t>
  </si>
  <si>
    <t>随着社会的发展和人们生活节奏的加快，健康问题越来越受到广泛关注，对此我们创新出“自助药箱”。“自助药箱”外观设计简约时尚，采用环保耐用材料，体积小巧，便于放置于校园和社区各个角落。内部结构科学合理，拥有多层分隔区域，可分别存放各类医护用品及简单医疗器械，如创可贴、体温计等，最大容量可达“AED心率检测器”和“除颤仪”等急救物品充分满足人们日常所需。“
自助药箱”是一种新型的药品销售模式，它结合了互联网技术和药品销售，实现了24小时无人值守的销售服务。“自助药箱”不仅可以解决实体药店买药慢等问题，还可以为人们提供更加便捷和个性化的服务。此外，随着移动互联网技术的发展，“自助药箱”也可以与移动终端进行整合，实现更加智能化的服务。
在后期维护方面，我们将制定定期检查计划，（1）核对“自助药箱”内药品的数量、质量、有效期等情况，确保药品的安全有效。（2）对药箱本身进行清洁和消毒处理，保持药箱的卫生和整洁。（3）及时处理药箱故障或损坏问题，确保药箱的正常使用。
“自助药箱”创新项目致力于为学生或社会人员提供方便、快捷的自我药疗服务，保障我们的身体健康。</t>
  </si>
  <si>
    <t>S202510959032</t>
  </si>
  <si>
    <t>智慧旅游连结世界各国——你的旅游英语助手</t>
  </si>
  <si>
    <t>胡楚凡</t>
  </si>
  <si>
    <t>詹倩/2301030166,冯晨雨/2301030167,张钰晗/2301030170,李佳妮/2301030168</t>
  </si>
  <si>
    <t>张丽君</t>
  </si>
  <si>
    <t>随着智慧生活的开展，大数据技术的成熟与运用，互联网与我们的生活紧密相关，为使外国友人来到中国旅行更加便利，避免外国友人来到中国时需要下载安装各类繁杂的App，以及现金的使用减少带来的不便，我们制定出一个极具个性化与多元化旅行App，同时积极宣扬中华优秀传统文化，让中国之美走向世界。</t>
  </si>
  <si>
    <t>S202410959200</t>
  </si>
  <si>
    <t>2026年省级大学生创新创业训练计划推荐项目汇总表</t>
  </si>
  <si>
    <t>项目参与总人数（项目负责人+项目成员）</t>
  </si>
  <si>
    <t>项目简介</t>
  </si>
  <si>
    <t>原校级项目编号</t>
  </si>
  <si>
    <t>原校级项目名称</t>
  </si>
  <si>
    <t>峰驰热控-预警主动冷却与均温流控技术一体化的智能温控系统</t>
  </si>
  <si>
    <t>代蕊</t>
  </si>
  <si>
    <t xml:space="preserve">2501010563 </t>
  </si>
  <si>
    <t>郭又菊/2501060379,郭伟峰/2401010762,邢琪/2401010704,程妍/2401010705</t>
  </si>
  <si>
    <t>随着新能源船舶的快速发展，电机热管理成为制约其性能与安全的关键瓶颈。本项目由芜湖造船厂有限公司牵头，联合高校及行业专家，针对船舶永磁同步电机高热负荷、响应滞后等问题，成功研发出一套基于AI预测与梯度微阻流控的智能温控系统，实现电机热管理的“先知先控”。</t>
  </si>
  <si>
    <t>X202610959001</t>
  </si>
  <si>
    <t>基于双分支特征解耦的工业零件表面细微缺陷检测方法</t>
  </si>
  <si>
    <t>王萌萌</t>
  </si>
  <si>
    <t>王思远/2501010553,黄文俊/2501010564</t>
  </si>
  <si>
    <t>余钰洋</t>
  </si>
  <si>
    <t>助教</t>
  </si>
  <si>
    <t>本项目聚焦工业零件表面细微缺陷检测的行业痛点，针对传统检测方法在特征提取时易出现的特征耦合、细微缺陷漏检/误检率高等问题，提出双分支特征解耦的检测方法，结合计算机视觉与深度学习技术，实现工业零件表面细微缺陷的高精度、自动化检测，为制造业质量管控提供技术支撑。</t>
  </si>
  <si>
    <t>x202610959002</t>
  </si>
  <si>
    <t>智清水洁-水域垃圾清洁机器人</t>
  </si>
  <si>
    <t>陆煜文</t>
  </si>
  <si>
    <t>陈欣怡/2401010768,姬如梦/2401010127,刘悦悦/2401010799,葛佳佳/2501010529,</t>
  </si>
  <si>
    <t>凤鹏飞</t>
  </si>
  <si>
    <t>项目依托《中国制造 2025》等政策导向，融合深度学习与工业大数据，构建物理工厂的数字镜像，实现生产全流程可视、可测、可控，有效降低设备故障率、提升生产效率、优化资源配置。团队已完成 300 余天研发、2000 余次实验，积累 6600 余组生产数据，多项技术指标优化显著，并获得相关专利。</t>
  </si>
  <si>
    <t>X202610959006</t>
  </si>
  <si>
    <t>全域交通慧眼——多源数据驱动与动态时间规整的城市交通流量预测系统</t>
  </si>
  <si>
    <t>陈建宇</t>
  </si>
  <si>
    <t>李越/2401010153,张纪航/2401040004,
吴莹琪/2301010495,王雨馨/2301010483</t>
  </si>
  <si>
    <t>潘立琼</t>
  </si>
  <si>
    <t>本项目聚焦城市交通“时序异构、数据割裂、预测不准”痛点，旨在融合交通监控、GPS浮动车、气象等多源数据，创新“DTW+深度学习”混合架构，构建全域交通流量预测系统。通过标准化数据处理与智能融合技术，实现15分钟-2小时短时流量精准预测（MAPE≤12%），配套可视化监控、拥堵预警、个性化路径推荐等双端功能，适配复杂交通场景，助力交通管理优化与公众便捷出行，为智慧交通建设提供可落地、可推广的创新方案。</t>
  </si>
  <si>
    <t>X202610959003</t>
  </si>
  <si>
    <t>大规模长周期校园学生重识别和轨迹追踪智能体</t>
  </si>
  <si>
    <t>童吕鑫</t>
  </si>
  <si>
    <t>谢瑞强/2401010187,贾俊宝/2401010335,
方诺婷/2501050524,</t>
  </si>
  <si>
    <t>杨颖</t>
  </si>
  <si>
    <t>本项目针对现有智能视频分析在长周期追踪、大范围异常检测、物理世界画像等场景的技术痛点，围绕多源多模态感知、大小模型协同、深度认知、隐私保护及智能体产品五大方向开展研究。项目创新研发数据血缘追溯、隐私计算大模型训练、4D 动态全息生成等核心技术，突破传统分析局限，实现数据可信追溯、隐私安全流通与大场景跨摄像头全息感知；通过大小模型协同优化降低计算成本，支持自然语言交互；融合多学科知识构建人员人格、社交、情感深度画像，填补物理世界行为刻画空白。成果可广泛应用于校园安全、公共安全等场景，其 “校长” 智能体具备态势分析、行为偏差检测、决策辅助等能力，能为管理与决策提供精准支撑，有效解决大范围人群监控、长周期跨区域追踪等实际问题，大幅提升视频智能分析的实用性与安全性。</t>
  </si>
  <si>
    <t>X202610959007</t>
  </si>
  <si>
    <t xml:space="preserve">面向智慧交通的视觉识别型停车系统 </t>
  </si>
  <si>
    <t>孙郝</t>
  </si>
  <si>
    <t>许乐/2401010218,陈国强/2501010486,
吴雅俐/2501050541,骆星辰/2401010253,</t>
  </si>
  <si>
    <t>针对传统停车场基础设施滞后、车位信息不透明、无法适配自动泊车功能等痛点，拟设计一款面向智慧交通的视觉识别型智能停车场系统，系统将创新性地融合OpenMV视觉识别、4G云端通信与单片机控制技术，实现车牌自动识别、车辆类型判断、泊车路径引导以及车位状态实时上传等功能。系统以STC32G12K128单片机为核心，采用太阳能供电方案，具备低成本、低功耗、可独立运行的特点，并通过网页终端为用户提供远程车位查询与车辆定位服务。项目拟构建了完整的“识别—引导—反馈”闭环，可有效提升停车效率与用户体验，为小区、园区及公共停车场提供一套可行的一体化智慧泊车解决方案。</t>
  </si>
  <si>
    <t>X202610959012</t>
  </si>
  <si>
    <t>面向复杂交通场景的多目标车辆实时精准检测算法研究</t>
  </si>
  <si>
    <t>韩越</t>
  </si>
  <si>
    <t>张飞/2501010695,柳铭浩/2501010697,
万景怡/2501010738,徐嘉勋/2501010694,刘宗胤/2501010707,</t>
  </si>
  <si>
    <t>黄先伟</t>
  </si>
  <si>
    <t>本研究旨在针对复杂交通场景下车辆检测任务面临的多重挑战，提出一种兼顾实时性与精准性的多目标车辆检测算法。当前主流检测算法在处理遮挡、光照突变、小目标密集等复杂情况时，往往存在漏检率高、定位偏差大或推理速度不足等问题，难以满足自动驾驶、智能交通监控等对实时决策与高可靠性的需求。因此，本研究通过引入先进的特征提取网络、优化多尺度目标处理机制及设计高效的后处理策略，旨在提升算法对复杂环境的适应性，实现对不同类型、不同尺度车辆的快速精准识别与定位，为智能交通系统的安全高效运行提供技术支撑。</t>
  </si>
  <si>
    <t>X202610959010</t>
  </si>
  <si>
    <t>基于无人机影像与深度学习的路面裂缝与病害检测方法</t>
  </si>
  <si>
    <t>张梦婷</t>
  </si>
  <si>
    <t>孟婷/2501010741,朱世恩/2501010740</t>
  </si>
  <si>
    <t>王根杰、王江璇</t>
  </si>
  <si>
    <t>副教授、助教</t>
  </si>
  <si>
    <t>本研究基于无人机影像与深度学习的路面裂缝与病害检测方法为核心，该研究旨在融合无人机高效采集与深度学习智能分析能力，实现路面病害检测的自动化、高精度与全覆盖。通过无人机快速获取大面积高分辨率影像，结合深度学习算法自动识别裂缝、坑槽等病害，克服传统人工检测效率低、风险高、主观性强等缺陷。研究成果可显著提升检测效率与一致性，支持道路预防性养护与数据驱动决策，降低长期运维成本与安全风险，并为基础设施数字化、智慧化管养提供关键技术支撑。</t>
  </si>
  <si>
    <t xml:space="preserve">X202610959009 </t>
  </si>
  <si>
    <t xml:space="preserve">护驾宝：驾驶员危险行为智能预警系统 </t>
  </si>
  <si>
    <t>郑佳璐</t>
  </si>
  <si>
    <t>纪若帆/25010158,梁莉/2501010157,沈凡慧子/2401010283</t>
  </si>
  <si>
    <t>本项目聚焦汽车主动安全技术升级，针对传统被动安全装置无法降低事故发生率的痛点，研发适配我国交通场景的驾驶员危险行为智能预警系统。当前国外以多模态感知融合与自动驾驶深度结合为核心，国内侧重本土场景适配与低成本落地，项目整合二者优势，聚焦疲劳、分心、超速等高危驾驶行为监测。
项目采用国产化低成本传感器，构建 “视觉 + 工况” 多维度感知体系，通过红外摄像头采集驾驶员状态，结合车速、方向盘转角等车辆数据，攻克多源数据同步、多车型隐蔽式安装等关键技术，开发轻量化、高适配性预警系统。
项目历经调研分析、方案设计、实车测试、产业化落地四个阶段，最终推出可量产原型产品，实现典型场景下危险行为高检测准确率、低误报率，系统可长时间稳定运行。
成果可广泛应用于长途客货运、危险品运输、网约车及城市物流等领域，满足行业监管要求，有效降低交通事故风险。项目兼具技术自主可控、成本优势突出的特点，既能为交通运营企业降险增效，又能提升道路整体安全水平，具备显著的经济与社会价值。</t>
  </si>
  <si>
    <t>X202610959014</t>
  </si>
  <si>
    <t>“食尽其用”厨余垃圾变可降解餐具的小型智能设备与生态闭环</t>
  </si>
  <si>
    <t>张恩猛</t>
  </si>
  <si>
    <t>刘伟豪/2501010897,田长欢/2501020702,
蔡煜杰/2501010272,于灿/2501010981</t>
  </si>
  <si>
    <t>当前校园及餐饮场所厨余垃圾产量大、处理成本高、资源化利用率低，传统填埋焚烧易造成环境污染，同时一次性塑料餐具污染问题突出，绿色环保替代产品供需缺口较大。为践行粮食节约与双碳环保发展理念，本项目研发小型智能厨余垃圾资源化处理设备，打造厨余垃圾就地转化、就地使用的绿色生态闭环新模式。设备依托机械粉碎、生物发酵、低温成型一体化智能技术，自动完成厨余垃圾分拣、脱水发酵、塑形压制、烘干固化全流程加工，将食堂餐厨剩余食材、果蔬残渣等废弃物，高效转化为安全无毒、可自然降解的一次性餐饮餐具。项目结合智能电控与自动温控系统，设备操作简单、占地面积小、能耗低，适配校园食堂、社区食堂等场景就近部署使用。项目构建“厨余收集—智能加工—餐具产出—使用降解”完整生态循环链条，从源头减量固废、替代塑料餐具，实现垃圾变废为宝。本项目兼具环保效益与实用价值，有效破解厨余处理和白色污染双重难题，绿色低碳、实操性强，具备良好校园推广价值与市场应用前景。</t>
  </si>
  <si>
    <t>x202610959028</t>
  </si>
  <si>
    <t>徽鲤游巷--基于AR技术的歙县鱼灯沉浸式体验系统</t>
  </si>
  <si>
    <t>刘子豪</t>
  </si>
  <si>
    <t>徐敏/2501010374,高唱/2501010349,
邵瑜佳/2501010373,何亮/2501010360</t>
  </si>
  <si>
    <t>蒋根灵</t>
  </si>
  <si>
    <t>1209</t>
  </si>
  <si>
    <t>本项目是聚焦歙县非遗鱼灯文化的数字化活化工程，以AR技术为核心打造沉浸式文旅体验系统，旨在实现非遗活态传承与文旅场景创新的深度融合。项目以歙县古巷为体验载体，核心打造AR互动体验场景：游客用手机扫描古城古建筑，可触发虚拟鱼灯动态特效，解锁鱼灯的历史传说与民俗故事，还能参与《鱼灯的秘密》AR剧本游，在巷弄探索中完成沉浸式文化体验。</t>
  </si>
  <si>
    <t>X202610959020</t>
  </si>
  <si>
    <t>分布式自适应磁吸移动式爬壁底盘设计与实现</t>
  </si>
  <si>
    <t>马少涵</t>
  </si>
  <si>
    <t>冯豪迈/2201040235,焦佳鑫/23011100149,
宫伟/2401010266</t>
  </si>
  <si>
    <t>张芹</t>
  </si>
  <si>
    <t>本项目拟设计一款“分布式自适应磁吸移动式爬壁底盘”，实现机器人在钢结构表面的稳定吸附与移动。项目重点研究磁吸结构、移动底盘、运动控制等关键技术，完成一台能够真实运行的磁吸移动底盘样机，为后续搭载检测设备奠定基础。</t>
  </si>
  <si>
    <t>X202610959015</t>
  </si>
  <si>
    <t>太阳能电池板向日跟踪系统设计</t>
  </si>
  <si>
    <t>高唱</t>
  </si>
  <si>
    <t>刘子豪/2501010350,姚欣怡/2501010570,张驰/2301020305,赵子龙/2301020289</t>
  </si>
  <si>
    <t>方飞，刘瑞</t>
  </si>
  <si>
    <t>副教授，讲师</t>
  </si>
  <si>
    <t>0805</t>
  </si>
  <si>
    <t>本项目紧扣太阳能高效利用需求，借力国家“双碳”目标及可再生能源政策红利，研发推广融合智能控制与精准驱动技术的太阳能电池板向日追踪系统。以“最大化光能捕获、全场景适配”为核心，采用单轴/双轴跟踪架构，结合视日运动轨迹算法与光电传感技术，实现光伏板对太阳位置的毫米级动态追踪，较传统固定式光伏系统发电效率大幅提升，为能源绿色转型提供高效、适配性强的解决方案。</t>
  </si>
  <si>
    <t>X202610959019</t>
  </si>
  <si>
    <t>淮畔“榴”金：怀远石榴产业深度调研与振兴路径研究</t>
  </si>
  <si>
    <t>蒋丹青</t>
  </si>
  <si>
    <t>张爱婷/2501010369,侯超/2501010326,
肖振宇/2501010339,李东旭/2501010331</t>
  </si>
  <si>
    <t>0823</t>
  </si>
  <si>
    <t>本项目立足于安徽省怀远县石榴产业的升级需求，旨在响应国家乡村振兴战略，针对怀远石榴目前面临的品种结构单一、产业链不完善及品牌保护难度大等痛点，通过“宏观诊断+微观深挖+技术解构”的立体框架，将工科思维深度融入农业调研，实地评估智能灌溉、无人机植保等技术的应用潜力，诊断加工企业的数字化基础，并构建全渠道销售地图以制定差异化策略，以此突破传统单一的调研范式，为产业提供兼具技术前瞻性与实践操作性的决策依据，最终形成一份详实的产业振兴行动方案与基准数据库，助力怀远石榴打造成为具有全国影响力的特色优势产业与地域文化名片。</t>
  </si>
  <si>
    <t>X202610959016</t>
  </si>
  <si>
    <t>腾跃之翼：固定翼无人机高效起飞装置设计</t>
  </si>
  <si>
    <t>张智泉</t>
  </si>
  <si>
    <t>毛子阳/2501010529,李珈琦/2501010572,
陈祖领/2501011066,王昊冉/2501011072,李欣玲/2501011073</t>
  </si>
  <si>
    <t>项目调研现有技术，分析传统弹射器在操作力、稳定性、适应性方面的不足。明确设计目标：省力操作、平稳释放、角度可调、方向可调、地面适应性强。确定功能指标：最大弹射力、仰角调节范围、方向调节灵活性、缓冲效率等。总体布局支架、导杆、助推件、复合弓件、支撑杆、缓冲系统。模块化设计支架与支撑系统，推进系统，缓冲系统和释放控制系统。优化复合弓件偏心轮曲线设计，实现“省力拉伸”。弹力绳选型与预紧力计算；设计缓冲系统，支撑与调节机构和万向球铰链结构，三角锚尖地面抓附力分析。集成控制系统，实现手动半自动释放控制。进行操作力测试测量拉伸弹力绳所需最大力。进行弹射稳定性测试，高速摄像记录无人机起飞姿态。之后进行缓冲效果测试，测量支架振动幅度。
再进行不同仰角下的弹射效果，不同地面条件下的稳定性，不同机型适应性验证。根据测试结果优化结构参数，改进设计并重新测试，用户操作评估，模拟实际使用场景，评估操作便捷性与安全性，形成最终设计方案。</t>
  </si>
  <si>
    <t>X202610959031</t>
  </si>
  <si>
    <t>太乙FPV—全域开放式智能感知飞行器</t>
  </si>
  <si>
    <t>王再轩</t>
  </si>
  <si>
    <t>冯豪迈/2201040235,李欢/2501010399,
胡崔健/2501010270,范庆祥/2501010290,蔡一婷/2501011016</t>
  </si>
  <si>
    <t>范妃妃</t>
  </si>
  <si>
    <r>
      <rPr>
        <sz val="11"/>
        <color rgb="FF000000"/>
        <rFont val="宋体"/>
        <charset val="134"/>
        <scheme val="minor"/>
      </rPr>
      <t>本项目研究内容紧密围绕领域核心痛点展开，精准匹配</t>
    </r>
    <r>
      <rPr>
        <sz val="11"/>
        <color rgb="FFFF0000"/>
        <rFont val="宋体"/>
        <charset val="134"/>
        <scheme val="minor"/>
      </rPr>
      <t>大一新生团队</t>
    </r>
    <r>
      <rPr>
        <sz val="11"/>
        <color rgb="FF000000"/>
        <rFont val="宋体"/>
        <charset val="134"/>
        <scheme val="minor"/>
      </rPr>
      <t>的技术掌控能力与实践资源。针对现有小型飞行器集群联动“成本高、部署难”的痛点，研究基于开源通信模块的轻量级集群协同方案，重点突破6-8架飞行器的同步响应与简易编队控制，解决小规模集群在民用场景中“用不起、用不活”的问题，核心研究内容包括低成本通信协议优化与分布式控制逻辑简化，无需复杂的大型服务器支撑。针对入门级飞行器“姿态易漂移、抗干扰弱”的痛点，研究基于PID参数自适应调节的姿态稳定技术，结合3D打印轻量化机身结构设计，攻克低空微风环境下的飞行抖动问题，目标将姿态稳定误差控制在±0.5°以内，研究过程依托开源飞控套件即可完成调试，契合新生的技术储备。针对低成本飞行器“避障精度低、响应慢”的痛点，研究激光雷达与开源视觉模块的轻量化融合方案，重点解决小尺寸障碍物（≥0.1m）的快速识别与避障决策，突破传统低成本飞行器“看得见、躲不开”的瓶颈，研究中采用成熟开源视觉算法进行二次优化，降低自主研发难度。</t>
    </r>
  </si>
  <si>
    <t>X202610959080</t>
  </si>
  <si>
    <t xml:space="preserve">数映智造—数字孪生技术的工厂全流程可视化系统    </t>
  </si>
  <si>
    <t>魏一涵</t>
  </si>
  <si>
    <t>蔡益峰/2501011140,胡钧阳/2501011170,周怡/2501030125,王轩/2501030093</t>
  </si>
  <si>
    <t>营梦</t>
  </si>
  <si>
    <t>本项目聚焦智能制造升级，以数字孪生技术为核心，针对制造行业生产低效、数据孤岛、高耗损等痛点，研发多模态 CRNN 系统、全链路 OD 协同优化、AGC-LSTM 数据管理三大核心技术，打造工厂全流程可视化系统。</t>
  </si>
  <si>
    <t>X202610959045</t>
  </si>
  <si>
    <t>车路协同环境下交叉口紧急车辆优先通行方法分析</t>
  </si>
  <si>
    <t>孙春杰</t>
  </si>
  <si>
    <t>张静雯/2501010450,刘鑫宇/2501010449,
韦平/2501010458,徐慧婷/2501010451</t>
  </si>
  <si>
    <t>王艳梅</t>
  </si>
  <si>
    <t>车路协同环境下交叉口紧急车辆优先通行方法分析：利用 V2X 实时信息交互，通过信号优先、动态车道与协同轨迹控制，保障紧急车辆快速安全通过，同时降低对社会车辆影响。</t>
  </si>
  <si>
    <t>X202610959039</t>
  </si>
  <si>
    <t>电动自行车智能充电与防火安全控制系统</t>
  </si>
  <si>
    <t>沈兴越</t>
  </si>
  <si>
    <t>杜慧婷/2501060027,王静淑/2501010159</t>
  </si>
  <si>
    <t>朱敏</t>
  </si>
  <si>
    <t>本项目聚焦校园电动车充电安全痛点，设计电动自行车智能充电与防火安全控制系统。基于单片机控制板搭建硬件系统，集成电流、温度、漏电传感器，实现过充/过载/过温/漏电四重保护。操作便捷、体积小巧可直接安装于宿舍楼下，适配48V/60V/72V电池自动识别。项目解决校园私拉电线引发的火灾隐患，兼顾充电便捷性与安全性，具备低成本、易推广的校园落地优势。</t>
  </si>
  <si>
    <t>X202610959075</t>
  </si>
  <si>
    <t>基于改进GhostNet与注意力机制的轻量化苹果的病害实时检测方法</t>
  </si>
  <si>
    <t>张书菡</t>
  </si>
  <si>
    <t>阮亿/2501010521,王璇/2501010552</t>
  </si>
  <si>
    <t>本项目面向苹果病害智能检测需求，基于改进GhostNet与轻量化注意力机制，构建高精度、低算力的实时检测模型。通过优化网络结构、聚焦病斑特征、压缩模型体积，解决复杂田间场景识别与边缘部署难题，可在移动端实现病害快速诊断，助力精准植保与智慧农业发展。</t>
  </si>
  <si>
    <t>X202610959042</t>
  </si>
  <si>
    <t>基于计算机视觉的交通标牌目标检测识别技术</t>
  </si>
  <si>
    <t>洪宜</t>
  </si>
  <si>
    <t>马雪倩/2501010857,岳欣然/2501010559,
苗勇强/2501010071,雷丽/2501010682</t>
  </si>
  <si>
    <t>钱磊</t>
  </si>
  <si>
    <t>本项目聚焦智能交通领域，以计算机视觉技术为核心，实现交通标牌的精准检测与识别。通过采集多场景高清交通标牌数据集，采用YOLO、Faster R-CNN等主流检测算法，优化网络结构提升复杂环境下的检测速度与准确率，有效应对光照变化、遮挡、畸变等干扰。项目输出标牌类别与位置信息，为自动驾驶感知、智能交通监控等场景提供实时数据支撑，助力提升交通出行安全性与智能化水平，具有重要的工程应用价值与研究意义。</t>
  </si>
  <si>
    <t>X202610959054</t>
  </si>
  <si>
    <t>基于车路协同的“上帝视角”盲区预警系统</t>
  </si>
  <si>
    <t>程萱萱</t>
  </si>
  <si>
    <t>陆润/2401010221,周雨蒙/2401010260</t>
  </si>
  <si>
    <t>本项目聚焦校园、社区、停车场等场景的道路盲区安全痛点，研发一套基于车路协同“上帝视角”的盲区预警系统。
系统通过路侧部署的低功耗感知设备，对道路盲区进行全域监测，采集行人、非机动车、车辆等目标的实时位置与运动轨迹；通过边缘计算与低延迟通信技术，将盲区风险数据实时推送至车载终端或用户APP，实现提前预警，避免因视线遮挡引发的碰撞事故。系统采用轻量化、低成本设计，兼容现有道路设施，无需大规模改造即可快速部署，适配校园、社区、园区等封闭半封闭场景，可有效填补传统车载雷达与摄像头的视野盲区。
项目计划完成系统样机开发、模拟测试与实地试点验证，同步形成软著与相关报告。该系统可显著提升道路盲区安全防护水平，降低事故发生率，为构建安全、智慧的校园交通环境提供创新解决方案，具备良好的应用前景与推广价值。</t>
  </si>
  <si>
    <t>X202610959032</t>
  </si>
  <si>
    <t>基于轻量化YOLOv5的驾驶疲劳实时监测系统</t>
  </si>
  <si>
    <t>史伟民</t>
  </si>
  <si>
    <t>台洲/2501010998,王友燚/2501011006</t>
  </si>
  <si>
    <t>万谊丹</t>
  </si>
  <si>
    <t>本项目针对车载硬件算力有限的问题，对YOLOv5模型做轻量化改造，搭建车载场景专属的驾驶疲劳数据集，融合眨眼频率、头部姿态等特征设计分级预警机制，在树莓派等低成本设备上部署实时监测系统，实现驾驶员疲劳状态精准识别与预警，为智慧交通领域驾驶安全提供技术支撑。</t>
  </si>
  <si>
    <t>X202610959025</t>
  </si>
  <si>
    <t>基于数据驱动的路面破损智能识别方法</t>
  </si>
  <si>
    <t>汤翠冰</t>
  </si>
  <si>
    <t>张梓涵/2501010724,王隆天/2501010703,
何碧云/2401010061,张旭冉/2401010870</t>
  </si>
  <si>
    <t>许倩倩</t>
  </si>
  <si>
    <t>本项目将针对路面破损智能检测的现有问题，开展系统性研究。研究将梳理国内外技术现状，设计基于噪声特征的图像预处理方法，并提出基于广义结构元的裂缝分割算法。在此基础上，将构建基于熵权雷达图的路面性能评价体系，并计划开发一套集成GIS的数字化管理系统，以期为公路智能化养护提供一套从识别、分析到决策的完整技术方案。</t>
  </si>
  <si>
    <t>X202610959035</t>
  </si>
  <si>
    <t>智练云枢：基于EEG指标的无人机飞手自适应训练系统</t>
  </si>
  <si>
    <t>江玮</t>
  </si>
  <si>
    <t>王健/202503010001,魏楠/2401010328,
陈心怡/2401010202,周逸茹/2401010911</t>
  </si>
  <si>
    <t>薛培友，卢明宇</t>
  </si>
  <si>
    <t>随着低空经济的蓬勃发展和民用无人机应用场景的持续拓展，飞手训练正从基础操控转向复杂环境下的安全飞行与持续作业能力培养。然而，传统训练评价方式存在“状态不可见、反馈不及时、训练同质化”等突出问题，难以动态识别飞手的注意力水平、认知负荷和疲劳风险，制约了训练效率与安全水平。
本项目旨在设计并实现“智练云枢”——基于EEG指标的无人机飞手自适应训练系统。</t>
  </si>
  <si>
    <t>X202610959048</t>
  </si>
  <si>
    <t>TAJ—老旧小区电梯困人应急联动plc系统</t>
  </si>
  <si>
    <t>曹庆祖</t>
  </si>
  <si>
    <t>史明轩/2501010102,单立峰/2501010127,
魏高雨/2501010052,程雨蝶/2501010051</t>
  </si>
  <si>
    <t>杜晓婷</t>
  </si>
  <si>
    <t>本项目针对老旧小区电梯困人故障频发、应急响应滞后的痛点，依托PLC可编程逻辑控制器核心技术，搭建低成本、高适配的应急联动系统。系统通过传感器实时采集电梯轿厢数据，故障发生时自动触发多级响应，形成“监测-告警-救援-维优”闭环。该系统对电梯旧件少改动，适配性强、稳定性高，可有效缩短救援时长，为老旧小区电梯安全运行提供智能化保障。</t>
  </si>
  <si>
    <t>X202610959074</t>
  </si>
  <si>
    <t>轻量化课堂手机管控与专注度分析小程序</t>
  </si>
  <si>
    <t>丁谢娟</t>
  </si>
  <si>
    <t>张义萱/2401010308,柳菊/2401010307,冯雨涵/2401010306</t>
  </si>
  <si>
    <t>商迎美,梅莹莹</t>
  </si>
  <si>
    <t>本项目旨在开发一款轻量化课堂小程序，以“赋能”而非“管控”为核心理念，巧妙化解大学生课堂“手机分心”难题。它通过引导式目标设定与轻度干预，协助学生自主管理手机使用；同时，利用手机传感器等多模态数据，构建非侵入式的专注度分析模型。项目最终将输出集“自我管控工具”与“学情分析反馈”于一体的微信小程序原型，为提升课堂专注度提供智能化、人性化的解决方案。</t>
  </si>
  <si>
    <t>X202610959046</t>
  </si>
  <si>
    <t>融合多模态交互的智能手语翻译系统</t>
  </si>
  <si>
    <t>吴思佳</t>
  </si>
  <si>
    <t>姚思雨/2501010575,刘乐乐/2501050052,王萌萌/2501010576</t>
  </si>
  <si>
    <t>把萍</t>
  </si>
  <si>
    <t>本项目围绕融合多模态交互的智能手语翻译系统开展研究，构建包含手部动作、面部表情与口型信息的中文手语数据集，基于计算机视觉实现手部检测、3D 骨骼关键点提取与连续手语动作切分；设计多模态特征融合算法，结合手部、面部与时序特征提升识别准确率，利用深度学习模型实现手语到文本与语音的转换；开发支持手语转语音 / 文本、语音转 3D 手语数字人的双向交互移动端系统，通过模型轻量化实现低延迟部署，并在真实场景中测试优化。项目创新在于融合多模态特征提升手势区分能力，解决连续手语切分、运动模糊等问题，实现双向交互与移动端轻量化应用，贴合日常交流场景，兼具实用性与公益价值。</t>
  </si>
  <si>
    <t>X202610959043</t>
  </si>
  <si>
    <t>“抑”目了然--监测抑郁症世界“心”变化</t>
  </si>
  <si>
    <t>宋雨杰</t>
  </si>
  <si>
    <t>苏旭/2401010320,周妍/2401010319</t>
  </si>
  <si>
    <t>田洁</t>
  </si>
  <si>
    <t>本项目聚焦抑郁症早期筛查与动态监测需求。项目融合计算机视觉、情感计算技术，通过采集分析面部微表情、语音情绪等非侵入性数据，构建AI抑郁风险评估模型，打造“AI监测+专业干预”一体化解决方案。项目联动精神卫生医疗机构与心理咨询机构，为用户提供科学评估与干预建议，同时探索“公益+商业”运营模式，致力于填补数字化抑郁监测领域的应用空白，助力心理健康服务高效普惠。</t>
  </si>
  <si>
    <t>X202610959068</t>
  </si>
  <si>
    <t>基于车路协同的新能源汽车充电引导与路径规划一体化平台</t>
  </si>
  <si>
    <t>刘勇</t>
  </si>
  <si>
    <t>韦可豪/2501919147,金家照/2501010119</t>
  </si>
  <si>
    <t>本项目旨在解决当前新能源汽车用户在出行过程中面临的“动态里程焦虑”与充电体验不佳的核心痛点。其核心目的在于，打破车辆、道路设施、充电网络与用户间的“信息孤岛”，通过深度融合车路协同（C-V2X）技术提供的实时、高可信度动态信息，构建一个新型的智能服务平台。</t>
  </si>
  <si>
    <t>X202610959004</t>
  </si>
  <si>
    <t>基于多传感器融合的智能倒车预警系统设计</t>
  </si>
  <si>
    <t>徐敏</t>
  </si>
  <si>
    <t>邵瑜佳/2501010374,张昕/25010101423</t>
  </si>
  <si>
    <t>方飞、严锡君</t>
  </si>
  <si>
    <t>副教授、副教授</t>
  </si>
  <si>
    <t>本项目聚焦多传感器融合+倒车安全预警核心技术，借力实现车辆倒车安全管控</t>
  </si>
  <si>
    <t>X202610959005</t>
  </si>
  <si>
    <t>多传感器融合汽车火灾报警系统设计</t>
  </si>
  <si>
    <t>刘博昊</t>
  </si>
  <si>
    <t>营子豪/2501010068,刘元聿/2501010069,张纯正/2401010658,</t>
  </si>
  <si>
    <t>王萍</t>
  </si>
  <si>
    <t>本项目核心在于解决单一传感器火灾报警系统易受环境干扰、误报率高、漏报率高、响应滞后的缺陷，通过整合温度、烟雾、气体、火焰、图像等多种传感器的互补信息，实现汽车火灾早期精准识别（含阴燃阶段特征检测）、低误报漏报、快速响应（10 秒内）及多场景适配，结合多维度报警联动保障驾乘人员生命财产安全，提升汽车行驶安全性。</t>
  </si>
  <si>
    <t>X202610959050</t>
  </si>
  <si>
    <t>无人驾驶车辆规避应急车辆</t>
  </si>
  <si>
    <t>赵皖新</t>
  </si>
  <si>
    <t>胡丽娟/2501010847,陈昕玥/2501010848,
李心玥/2501010846,黄一林/2501010845</t>
  </si>
  <si>
    <t>卓雪雪</t>
  </si>
  <si>
    <t>无人驾驶车辆规避应急车辆，依托多传感器融合感知（激光雷达、摄像头、毫米波雷达）与车路协同（V2X）技术，实时捕捉应急车辆的声光信号与位置轨迹。系统会快速规划最优避让路径，自动减速、靠边停车，避让完成后再安全回归原车道。整个过程无需人工干预，既保障应急通道畅通，也提升道路通行的安全性与效率。</t>
  </si>
  <si>
    <t>X202610959026</t>
  </si>
  <si>
    <t>智能扫地与监控机器人</t>
  </si>
  <si>
    <t>陈建豪</t>
  </si>
  <si>
    <t>马顺/2501010023,周有武/2501010020</t>
  </si>
  <si>
    <t>罗东梅</t>
  </si>
  <si>
    <t xml:space="preserve"> 本项目立足智能家居与物联网技术发展趋势，针对传统家居清洁设备功能单一、家用监控灵活性差、居家安防与日常保洁无法兼顾的市场痛点，研发一款集自主清扫、智能避障、远程监控、安防告警、无线互联于一体的多功能智能服务机器人，契合现代家庭、宿舍、小型办公场所智能化使用需求。 项目以单片机为核心控制模块，搭载超声波避障、路径规划、高清摄像、WiFi无线传输等硬件单元，融合智能传感与自动控制技术，实现两大核心功能。一方面，机器人可自主完成室内地面清扫、自动避障、规划路径清扫，高效清理灰尘杂物，解放人力，提升室内清洁效率；另一方面，通过远程移动端操控，实现实时视频监控、移动巡检、异常画面抓拍，无人值守时可自动监测室内环境，推送安防预警，兼顾清洁与安防双重需求。 项目研发立足大学生专业知识，硬件成本低廉、技术可行性强、操作简便、实用性突出，整体设计节能环保、适配多场景室内使用。项目旨在锻炼大学生科技创新、工程实践与团队协作能力，贴合智能家居行业发展方向，兼具实用价值与市场推广潜力，可有效满足大众对便捷化、智能化家居生活的需求，具备良好的应用前景与创新实践意义。牌</t>
  </si>
  <si>
    <t>X202610959073</t>
  </si>
  <si>
    <t>基于GIS的地下车库升降防汛装置设计</t>
  </si>
  <si>
    <t>徐静怡</t>
  </si>
  <si>
    <t>刘梦洁/2401010912,汪明仙/2401010910,毕美玲/2401010913</t>
  </si>
  <si>
    <t>该研究针对城市内涝中地下车库易遭水淹的问题，提出了一种基于GIS的升降防汛装置，其核心研究内容在于利用洪水自身的浮力作为主要驱动力，并结合丝杠机构进行机械辅助抬升，从而实现“以水堵水”的智能化防汛。该装置由防洪门和水箱体两大部分构成，防洪门外门采用空心轻质材料设计以确保能被水浮起，而水箱体则负责在洪水期蓄水以提供抬升动力。研究的关键技术在于实现了水动力自动抬升与机械辅助抬升的双重保障，并内嵌GIS信息监测系统，使其能够接收洪灾预警、自动启动，同时支持远程APP操控，实现了防汛的智慧化与自动化。最终，该装置不仅能在灾害时快速响应，日常还可兼作车辆出入的道闸，具有常态化预防、快速反应和广泛适用性的创新特色，为保障城市低洼地区的生命财产安全提供了新的解决方案。</t>
  </si>
  <si>
    <t>X202610959017</t>
  </si>
  <si>
    <t>基于多模态数据融合的校园能耗智能预测与节能优化系统研究</t>
  </si>
  <si>
    <t>吴浩天</t>
  </si>
  <si>
    <t>刘梦晨/2401010382,杨军/2401010384,周文杰/2401010385</t>
  </si>
  <si>
    <t>何姗姗</t>
  </si>
  <si>
    <t>本项目响应“双碳”战略与绿色校园建设，针对高校能耗管理粗放的问题，研究并开发一套校园能耗智能预测与优化系统。项目核心在于融合多模态数据（能耗、气象、校历、人流），运用机器学习和深度学习技术，构建高精度的短期能耗预测模型。创新点在于不仅实现预测，更建立数据驱动的节能策略模拟环境，量化评估不同管理措施的节能潜力。最终将开发一个功能完整的轻量化Web可视化原型系统，为校园能源精细化管理提供智能决策支持，助力节能减排与智慧校园建设。</t>
  </si>
  <si>
    <t>X202610959047</t>
  </si>
  <si>
    <t>城市轨道交通给排水系统技术的处理与优化</t>
  </si>
  <si>
    <t>刘世龙</t>
  </si>
  <si>
    <t>杨金帝/2401010091,单永水/2401010087,王梓涵/2401010080,朱雨杰/2401010080</t>
  </si>
  <si>
    <t>朱冬梅</t>
  </si>
  <si>
    <t>城市轨道交通给排水系统的技术处理与优化，是兼顾运营安全、节能环保、智能高效的系统性工程。通过技术创新、设计迭代、运维升级的协同发力，既能有效解决系统运行中的各类技术难题，保障轨道交通持续安全稳定运营</t>
  </si>
  <si>
    <t>X202610959060</t>
  </si>
  <si>
    <t xml:space="preserve">基于多源遥感与边缘计算的作物监测与灌溉系统  </t>
  </si>
  <si>
    <t>陈心怡</t>
  </si>
  <si>
    <t>魏楠/2401010328,刘丽芳/2401010201</t>
  </si>
  <si>
    <t>马秀博</t>
  </si>
  <si>
    <t>本项目针对我国农业灌溉效率低、水资源浪费严重、作物监测滞后等痛点，融合多源遥感与边缘计算技术，构建一套空 - 天 - 地一体化、实时感知、精准决策的智能作物监测与灌溉系统。
项目整合卫星遥感、无人机遥感与地面物联网传感器，搭建立体化数据采集网络，全面获取作物生长、土壤墒情、田间气象等信息。通过边缘计算实现数据轻量化处理与关键特征快速提取，降低传输延迟与云端压力，提升系统响应速度。以作物表型特征为驱动，融合 Penman-Monteith 公式与 LSTM、CatBoost 等智能算法，构建需水预测模型，精准确定灌溉时机与灌溉量。
系统集成 LoRa/NB-IoT 低功耗通信与智能灌溉终端，形成 “感知 — 边缘处理 — 云端决策 — 终端管控” 全链路闭环，可在温室、大田、水田等多场景稳定运行。
项目预期实现作物需水预测误差≤5%、系统响应时延≤1.5 秒、综合节水率≥15%、劳动力投入减少≥80%，显著提升水资源利用效率与农业生产智能化水平，契合国家节水农业与高标准农田建设战略，具备良好的应用价值与推广前景。</t>
  </si>
  <si>
    <t>X202610959064</t>
  </si>
  <si>
    <t>锂电池储能均衡控制优化与BMS仿真</t>
  </si>
  <si>
    <t>胡子强</t>
  </si>
  <si>
    <t>汤家厅/2501010055,王志文/2501010056,李梦乐/2501010057,刘畅/2501010059</t>
  </si>
  <si>
    <t>毛忠民</t>
  </si>
  <si>
    <t>本项目聚焦锂电池储能系统核心技术痛点，针对电池组单体不一致性导致的容量衰减、安全隐患问题，开展主动均衡控制策略优化与电池管理系统（BMS）仿真验证研究。基于电气工程学科理论，结合模糊控制算法改进传统均衡拓扑，提升能量利用率与均衡速度；借助 MATLAB/Simulink 搭建 BMS 仿真平台，实现电池状态监测、均衡策略执行及故障预警功能的模拟验证。项目成果可降低储能系统运维成本，提升锂电池循环寿命，为新能源储能领域的工程应用提供理论支撑与技术参考，兼具学术价值与实用前景。</t>
  </si>
  <si>
    <t>X202610959018</t>
  </si>
  <si>
    <t>轻量化城市交通设施增材制造与智能运维平台设计</t>
  </si>
  <si>
    <t>陈露</t>
  </si>
  <si>
    <t>王晶/2501010213,李心雨/2501011017,蒋思佳/2501010422,王宇航/2501011035</t>
  </si>
  <si>
    <t>马勇</t>
  </si>
  <si>
    <t>无</t>
  </si>
  <si>
    <t>本项目针对交通场景（如定制化交通标志牌支架、传感器外壳、微型交叉路口立体天桥模型），利用拓扑优化和生成式设计，实现设施的轻量化、高性能设计，并通过金属/高性能聚合物3D打印制造。同时，搭建运维大数据平台，收集设施服役期间的应力、变形、环境腐蚀等数据，预测其寿命并优化下一代设计。</t>
  </si>
  <si>
    <t>X202610959096</t>
  </si>
  <si>
    <t xml:space="preserve">智能AI助力老年人融入智慧生活 </t>
  </si>
  <si>
    <t>王健宇</t>
  </si>
  <si>
    <t>胡旭昂/2501010919,何家宝/2501010878,龚黄财/2501010883,褚/2501010885</t>
  </si>
  <si>
    <t>本项目聚焦老年群体数字鸿沟问题，以“AI助力老年人融入智慧生活”为主题，构建适老化数字技能科普服务体系。项目立足老年人认知特点与生活场景，通过社区访谈与问卷调研，明确其在智能设备操作、线上政务办理、网络安全防护等方面的核心痛点。
 项目将搭建模块化、低认知负荷的数字技能科普内容库，开发集方言语音交互、一键操作、个性化学习推送于一体的轻量化AI科普系统，无需复杂操作即可为老年人提供步骤指引、场景答疑与防诈提醒。系统以小程序为载体，无需下载安装，适配老年用户的使用习惯。
 项目采用“需求调研—内容构建—系统开发—试点优化—模式推广”的实施路径，通过社区试点测试迭代优化系统功能，并验证AI模式在提升老年人数字技能学习效率、使用意愿上的优势，提炼低成本、可复制的服务模式。
 项目契合智慧养老与数字普惠政策导向，以技术向善服务银发群体，助力老年人跨越数字鸿沟，共享智慧生活便利，对构建老年友好型社会具有积极的现实意义与推广价值。</t>
  </si>
  <si>
    <t>X202610959099</t>
  </si>
  <si>
    <t>古往镜来——唯一以文物古镜设计创新人物IP形象</t>
  </si>
  <si>
    <t>姚倍乐</t>
  </si>
  <si>
    <t>冯豪迈/2201040235,周志扬/2401030025,张雨欣/2501010516,郭/2501060379</t>
  </si>
  <si>
    <t>王娜</t>
  </si>
  <si>
    <t>针对宋镜展陈单一、受众断层、数字活化浅层等问题，依托AI技术深挖文化内核，打造专属IP与短剧，实现文物活态传承与文化创新传播。</t>
  </si>
  <si>
    <t>X202610959029</t>
  </si>
  <si>
    <t>通途盾：施工路段交通疏导智能引导装置</t>
  </si>
  <si>
    <t>熊仁烨</t>
  </si>
  <si>
    <t>龚俞航/2401010942,董瑞/2401010952,赵青/2401010914,毕美玲/2401010913</t>
  </si>
  <si>
    <t>李茹婷</t>
  </si>
  <si>
    <t>实验师</t>
  </si>
  <si>
    <t>项目围绕“通途盾”施工路段交通疏导智能引导装置开展全流程研发。硬件层面，采用STM32单片机为核心控制单元，集成毫米波雷达、高清摄像头、LED显示屏及声光报警模块，构建“感知-引导-预警-供电”一体化架构；设计可移动模块化防护外壳与太阳能+市电双供电系统，适配施工路段临时部署需求，兼顾复杂环境适应性。算法开发聚焦交通状态精准感知，融合雷达与视觉数据，优化车辆检测、车速测算及车流量统计算法，结合施工围挡范围、通行车道数量动态生成适配不同施工阶段的引导策略。软件系统开发核心引导与远程管理功能，实现LED屏动态引导信息切换、分级声光预警，搭建管理端APP支持设备状态监测、数据查看与远程控制。最后在校园施工路段、城市支线施工区域等典型场景部署测试，采集不同交通流量、施工场景下的数据，针对感知精度、引导合理性等问题迭代优化，形成低成本、易部署、可直接落地的智能引导装置，满足施工路段交通疏导需求。</t>
  </si>
  <si>
    <t>X202610959072</t>
  </si>
  <si>
    <t>关爱青少年心理健康小程序</t>
  </si>
  <si>
    <t>郑孝根</t>
  </si>
  <si>
    <t>陈赵杰/2501010826,乔天恩/2501010822,曹心智/2501010823,马/2501010857</t>
  </si>
  <si>
    <t>李琳茹</t>
  </si>
  <si>
    <t>由于当今社会青少年学习压力大，在面对家长和老师的学习压力下，青少年往往过于关注分数，导致青少年心理健康受损，中国需求激增、体系加速建设，但人才紧缺、分布不均仍是主要瓶颈。我们通过建立“青少年心理健康”小程序，促进心理健康教育日常化，随时随地关注心理健康状况，减少焦虑等消极情绪，面对求助渠道少、情绪疏导需求未被满足的问题，开发一款简单易用、轻量化的青少年心理健康APP。通过整合青少年目前遇到的问题，为青少年提供便捷的心理自助工具，降低心理求助门槛；同时为家长和教师提供基础的心理健康参考数据，助力关注青少年心理状态，初步搭建青少年心理健康的数字化自助服务体系，让青少年可以更容易地解决简单的心理问题。</t>
  </si>
  <si>
    <t>X202610959094</t>
  </si>
  <si>
    <t>智行校园-多传感器融合的无人车路径规划设计</t>
  </si>
  <si>
    <t>倪若欣</t>
  </si>
  <si>
    <t>倪若欣/2501010461,冯青/2501010462,左欣怡/2501010445,牛浚/2501010446</t>
  </si>
  <si>
    <t>本项目旨在解决校园无人车在复杂的校园环境中如何真正提高校园交通管理的效率，这需要合理的规划设计它的路径。尽管现在有经典的全局路径规划，但在实际运用中因复杂的环境而导致实际应用的效果不佳。该项目通过利用多传感器融合的无人车路径规划，相较于传统的单一传感器它可与不同的云准配数据融合来提高定位精度从而真正的实现智行校园</t>
  </si>
  <si>
    <t>X202610959051</t>
  </si>
  <si>
    <t>拾光续物——校园闲置物品的智能匹配与流转平台</t>
  </si>
  <si>
    <t>李越</t>
  </si>
  <si>
    <t>沈嘉欣/2401010310,冯语涵/2401010306,陈建宇/2401010154,王迎/2501050079</t>
  </si>
  <si>
    <t>项目核心技术围绕三大创新方向展开。首先，团队开发了多源融合预警系统，采用热敏式MEMS流量传感器，能够在毫秒级时间内识别失温隐患并启动主动应急冷却，有效阻断热失控的链式反应。其次，在冷却管道结构上，项目设计了仿生蛇形梯度流道，结合变截面梯度微阻设计，大幅提升了散热效率和温度均匀性，同时显著降低了流阻损耗。第三，项目构建了“AI决策与DSP执行”双模架构，通过AI预测模型实现前馈控制，能够有效抑制温度超调与响应滞后，动态调节冷却流速。实测数据显示，系统响应时间小于100毫秒，冷却速率提升20%，能耗降低25%。</t>
  </si>
  <si>
    <t>X202610959061</t>
  </si>
  <si>
    <t>实时电子公交路牌</t>
  </si>
  <si>
    <t>温梦晴</t>
  </si>
  <si>
    <t>何婧婧/2401010001,贾谊诺/2401010002,程锦一/2401010003,孙瑞瑞/2401010004</t>
  </si>
  <si>
    <t>魏正松</t>
  </si>
  <si>
    <t xml:space="preserve">
本项目针对传统公交站牌痛点，研发物联网与大数据驱动的实时电子公交路牌。采用太阳能供电与多源数据融合算法，实现公交精准预报、智能运维，兼顾乘客服务与运营决策，适配各类站点，助力公交智能化升级。</t>
  </si>
  <si>
    <t>X202610959057</t>
  </si>
  <si>
    <t>青少安康、学生健康实时监测预警手环系统</t>
  </si>
  <si>
    <t>李伊默</t>
  </si>
  <si>
    <t>张敏慧/2501010849,刘心雨/2501010869,武亿/2501010870</t>
  </si>
  <si>
    <t>林徐</t>
  </si>
  <si>
    <t>作为本学生健康监测手环研发项目的负责人，我已统筹完成需求论证、团队组建及经费预算编制工作。本项目紧扣校园健康管理刚需，依托数据科学专业优势，聚焦手环硬件研发、软件系统搭建与健康算法优化，整体方案兼具实用性与可行性。预算总额1000元，经费分配贴合12个月研发周期，优先保障核心测试与样机试制，支出合理合规。团队成员分工明确、执行力强，已完成启动阶段筹备工作。我将严格把控项目进度与经费使用，定期复盘整改，确保按期高质量完成全部研究任务与成果交付。</t>
  </si>
  <si>
    <t>X202610959086</t>
  </si>
  <si>
    <t>实景三维的单体化与精细化建模</t>
  </si>
  <si>
    <t>鲍向阳</t>
  </si>
  <si>
    <t>刘珅/2401010337,陈自强/2401010338,吴宇/2401010340</t>
  </si>
  <si>
    <t>张甜</t>
  </si>
  <si>
    <t>本项目面向实景三维中国、数字孪生城市、CIM/BIM融合国家战略需求，以无人机倾斜摄影、LiDAR点云等多源三维数据为基础，研究实景三维模型自动单体化、语义标注与精细化重建关键技术。项目融合深度学习、摄影测量与计算机视觉，实现建筑、道路、植被等城市地物的自动分割、实体提取、几何精修与纹理增强，解决传统三维模型“只可看、不可用、不可管、不可析”的痛点。
项目以校园场景为实验区，构建从数据采集、预处理、空三解算、实体单体化、参数化建模、纹理优化到语义属性增强的全流程技术体系，产出LOD2–LOD4高精度、可量测、可编辑的结构化三维模型，可直接对接GIS、CIM、BIM平台。
研究成果可应用于智慧城市管理、校园数字化、资产盘点与虚拟展示，兼具科研价值与工程实用性。项目将形成标准化技术流程、高精度模型成果与学术论文，全面提升团队创新实践能力，为实景三维工程化落地提供轻量化、可复制的技术方案。</t>
  </si>
  <si>
    <t>X202610959070</t>
  </si>
  <si>
    <t>国产化嵌入式泛终端智能养老监护系统</t>
  </si>
  <si>
    <t>毕昕瑜</t>
  </si>
  <si>
    <t>陈凤/2401010032,鲁紫涵/2401010035,杨静/250101112</t>
  </si>
  <si>
    <t>针对我国老龄化进程加速，传统养老模式面临巨大挑战，而当前市场上的监护设备普遍存在成本高、操作复杂、依赖进口芯片等问题，难以满足大规模普及需求的痛点，面向本地老年人群体，提出一套基于国产开源鸿蒙（LiteOS）的泛终端监护系统APP的设计方案。使用Flask搭建轻量化云端，实现核心数据管理，开发的APP应用界面大字体、高对比度、极简操作，支持基础语音指令，适用于普通家庭、社区养老中心、以及小型养老机构老年人群体监护管理使用。</t>
  </si>
  <si>
    <t>X202610959059</t>
  </si>
  <si>
    <t>基于Pathfinder对教学楼进行疏散仿真与安全设计评估</t>
  </si>
  <si>
    <t>王梦琪</t>
  </si>
  <si>
    <t>夏金叶/2501011074,郑影/25010110660</t>
  </si>
  <si>
    <t>彭飞</t>
  </si>
  <si>
    <t>0829</t>
  </si>
  <si>
    <t>本项目旨在通过Pathfinder软件进行教学楼疏散的实验模拟，通过多场景模拟和多安全因素影响量化评估安全，通过合理分析实验结果科学优化设计，提升公众的应急能力。</t>
  </si>
  <si>
    <t>X202610959088</t>
  </si>
  <si>
    <t>车路协同的网联交通信号优化控制方法研究</t>
  </si>
  <si>
    <t>毕梦雅</t>
  </si>
  <si>
    <t>张萍/2501010455,许晏熙/2501010434,胡巧巧/2501010442,杨富强/2501010440</t>
  </si>
  <si>
    <t>宫素萍</t>
  </si>
  <si>
    <t>本项目聚焦“车路协同的网联交通信号优化控制方案”，旨在突破传统信号控制盲区，利用V2X技术实时获取车辆位置、速度与意图信息，实现动态精准配时。通过融合感知、多目标优化与智能算法，构建“效率-安全-环保”协同控制模型，有效缓解拥堵、降低事故风险、减少碳排放。项目兼顾混行交通场景与未来智能交通趋势，具备实时响应、场景适配、易于落地等特点，致力于将信号灯从“被动管控”升级为“主动协同”的交通管家，为推动城市交通智能化、绿色化发展提供可行方案。</t>
  </si>
  <si>
    <t>X202610959040</t>
  </si>
  <si>
    <t>匠韵屋脊兽：基于AI技术的传统瑞兽虚拟IP打造计划</t>
  </si>
  <si>
    <t>汪鹏翔</t>
  </si>
  <si>
    <t>周礼钰/2501040350,熊忠成/2501010818,余彩宁/2501020661,钟雅妮/2501020315</t>
  </si>
  <si>
    <t>黄平飞</t>
  </si>
  <si>
    <t>0601</t>
  </si>
  <si>
    <t>本项目聚焦传统建筑脊饰中的天马与海马，通过三维建模、数字渲染等技术实现形象虚拟化复刻，还原其吉祥寓意与艺术特质。同时搭建传统文化收集查询平台，整合各类非遗与传统元素资源，提供便捷检索入口，助力传统文化的数字化传承与大众传播</t>
  </si>
  <si>
    <t>X202610959027</t>
  </si>
  <si>
    <t>“医路伴”求医问诊服务平台</t>
  </si>
  <si>
    <t>李妍妍</t>
  </si>
  <si>
    <t>蔡梦浩/2501010569,汪漫玉/2501010571</t>
  </si>
  <si>
    <t>汤雷</t>
  </si>
  <si>
    <t>本项目是一款专为老年群体设计的求医问诊服务平台，旨在系统化应对老年人面临的“数字操作难、线下流程繁、健康管理散”等核心就医挑战。平台通过整合优质医疗资源与适老化服务流程，搭建“一站式”医疗协助通道，提供从线上极简问诊、线下陪诊协调到诊后健康跟进的全链路支持。我们以简洁直观的交互、人性化的操作指引为核心设计原则，切实降低老年人的使用门槛，助力其高效、省心、从容地完成就医全过程，从而显著提升就医体验与长期健康管理效率。</t>
  </si>
  <si>
    <t>X202610959081</t>
  </si>
  <si>
    <t>皖农乡语一点通:方言农业问答助手</t>
  </si>
  <si>
    <t>郑惠民</t>
  </si>
  <si>
    <t>顾欣怡/2401010314,谢紫/2401010311,石嘉/2401010312</t>
  </si>
  <si>
    <t>顾艺凌</t>
  </si>
  <si>
    <t>本项目聚焦安徽老年农户需求，搭建方言语音交互的农业问答平台。支持多地区安徽方言识别，农户可口语化咨询种养技术、病虫害防治、政策补贴等问题，系统快速匹配精准答案并以方言播报反馈。界面简洁易懂，无需复杂操作，助力老年群体跨越数字鸿沟，高效解决农业生产难题，赋能乡村产业发展。</t>
  </si>
  <si>
    <t>X202610959066</t>
  </si>
  <si>
    <t>AI辅助传统手工艺传承</t>
  </si>
  <si>
    <t>苏旭</t>
  </si>
  <si>
    <t>周妍/2401010319,宋雨杰/2401010315</t>
  </si>
  <si>
    <t>朱小丽</t>
  </si>
  <si>
    <t>本项目针对传统手工艺传承断代、设计创新不足、传播变现困难等痛点，将人工智能与非遗手工艺深度融合，构建“传承教学+设计创新+传播变现”一体化AI服务体系。项目选取刺绣、木雕、陶瓷等典型手工艺开展调研，开发三大核心模块：运用计算机视觉实现工艺技法拆解与数字化存档，降低学习门槛；基于传统纹样训练生成模型，提升产品创新效率；搭建AI电商助手与虚拟主播系统，拓宽传播销售渠道。团队由计算机专业学生组成，具备双创实践经验，在指导教师支持下按调研、开发、试点、迭代推进。项目将完成适配两类手工艺的AI工具包，形成调研报告，落地十余款AI辅助设计文创产品，探索可持续运营模式。本项目以科技赋能非遗活态传承，兼顾文化与商业价值，同时提升学生技术应用与文化创新能力，具有良好社会与实践意义。</t>
  </si>
  <si>
    <t>X202610959069</t>
  </si>
  <si>
    <t>城市微循环地面低速无人动力内嵌摆渡载具</t>
  </si>
  <si>
    <t>史明轩</t>
  </si>
  <si>
    <t>朱子涵/2501010100,金泽/2501010061</t>
  </si>
  <si>
    <t xml:space="preserve">朱晓骏 </t>
  </si>
  <si>
    <t xml:space="preserve">高级工程师 </t>
  </si>
  <si>
    <t>本项目面向城市社区、校园、园区等微循环短途接驳需求，针对传统无人车体积大、动力外置、通过性与安全性不足等问题，开展动力内嵌式低速无人摆渡载具方案研究。项目采用动力系统底盘内嵌集成与轻量化紧凑结构，提升空间利用率与窄路通行能力；融合多传感器感知、低速自动驾驶与安全防护技术，实现封闭/半封闭场景下稳定运行。本项目以方案设计、三维建模与仿真验证为主，不制作实体样机，技术路线可行、实施难度适中。成果可广泛应用于校园通勤、社区接驳、园区摆渡等场景，有效补齐“最后一公里”出行短板，符合智能交通与智慧城市发展方向，具有较高实用价值与推广前景。</t>
  </si>
  <si>
    <t>X202610959090</t>
  </si>
  <si>
    <t>宿舍智能功率安全管控装置的设计</t>
  </si>
  <si>
    <t>纪若帆</t>
  </si>
  <si>
    <t>许果/2501010172,刘旭/2501030046</t>
  </si>
  <si>
    <t>谌婧娇</t>
  </si>
  <si>
    <t>本项目聚焦高校宿舍违规使用大功率电器带来的用电安全隐患，针对传统限电装置识别不精准、易误跳闸、预警不及时、安装复杂等痛点，设计一款宿舍智能功率安全管控装置。项目以低成本、易安装、高适配为设计目标，采用Arduino主控芯片、电流电压传感器与继电器模块，实现功率实时监测、违规电器精准识别、过载预警与紧急断电功能，采用模块化即插即用结构，无需改造宿舍原有电路，便于在高校宿舍大规模推广应用。
项目主要完成需求调研、硬件设计、软件开发、系统测试与优化等工作。通过搭建模拟宿舍用电场景，对装置的监测精度、识别准确率、响应速度与稳定性进行反复调试，确保装置识别精度高、误判率低、运行可靠。本项目技术难度适中，契合大一学生知识储备与实践能力，团队成员可全程参与电路搭建、程序编写、测试优化等环节，有效提升工程实践与创新协作能力。
装置整体成本低廉，性能优于传统限电设备，能够切实解决高校宿舍用电管理难题，为校园安全提供有力保障，同时为高校宿舍用电安全管控提供轻量化、可落地的解决方案，具有较强的实用价值与推广意义。</t>
  </si>
  <si>
    <t>X202610959076</t>
  </si>
  <si>
    <t>安睡智联——便携式睡眠监测干预手环设计</t>
  </si>
  <si>
    <t>杨静</t>
  </si>
  <si>
    <t>吴欣甜/2501011129,余星豪/2501011130,季云霄/2501011132,毕昕瑜/240101003</t>
  </si>
  <si>
    <t>宁丹丹</t>
  </si>
  <si>
    <t>智能穿戴类设备市场目前处于高速增长的形态，同时消费者对健康检测类产品的需求增长。针对现有产品监测精度不足、干预方案同质化、安全保障薄弱等问题，融合多传感器技术、自适应算法与跨学科理论，开发一款硬件集成化、软件智能化、佩戴舒适化的便携式手环，实现 “睡眠数据精准采集 - 睡眠状态智能分析 - 个性化干预动态输出 - 干预效果实时反馈” 的全流程闭环，为睡眠障碍用户提供无依赖、高适配的健康管理。</t>
  </si>
  <si>
    <t>X202610959089</t>
  </si>
  <si>
    <t>心动指尖—便携式全自动美甲打印与固化一体机</t>
  </si>
  <si>
    <t>张念怡</t>
  </si>
  <si>
    <t>孙瑞瑞/2401010004,何婧婧/2401010001,程锦一/2401010003,叶紫馨/2401010005</t>
  </si>
  <si>
    <t>孙文玲，聂格霞</t>
  </si>
  <si>
    <t>结合计算机视觉、嵌入式系统开发、图像识别与处理技术，研发一款便携式全自动美甲打印与固化一体机，解决传统美甲设备体积大、操作复杂、个性化定制难度高的技术痛点，实现指甲扫描、图案设计、打印固化的全流程自动化。为校园、商场、社区等场景提供低成本、便捷化的自助美甲解决方案，满足对个性化美甲服务的消费需求，同时探索计算机技术在美妆行业智能化升级中的落地路径。通过项目研发，提升团队在嵌入式开发、机器视觉算法优化、硬件软件协同设计方面的专业能力。</t>
  </si>
  <si>
    <t>X202610959055</t>
  </si>
  <si>
    <t>校园二手物品交易小程序—易物联</t>
  </si>
  <si>
    <t>童若涵</t>
  </si>
  <si>
    <t>雷诗雅/2501010672,马碧琪/2501010680,魏嘉妮/2501010667,张欣瑶/2501010684</t>
  </si>
  <si>
    <t>高群</t>
  </si>
  <si>
    <t>"本项目旨在打造一个二手物品的智能化交易，致力
于当前二手物品交易中信息不透明、定价混乱与
匹配率核心低下的痛点，从而也可更加的激发学生
们的环保意识，以及可以为学生增加额外的收入 "</t>
  </si>
  <si>
    <t>X202610959084</t>
  </si>
  <si>
    <t>“信使一号”—基于自动驾驶的城市应急移动智能信号系统</t>
  </si>
  <si>
    <t>邹元春</t>
  </si>
  <si>
    <t>汤茂原/2401010523,宋恩越/2401010519,吴烨/2401010549,戴梓童/2401010547</t>
  </si>
  <si>
    <t>邹锟、石爽</t>
  </si>
  <si>
    <t>助教，副教授</t>
  </si>
  <si>
    <t>为解决城市突发性交通拥堵难题，我们设计了“信使一号”—具备自动驾驶能力的应急移动智能信号系统。该系统集成AI算法、多维感知与车路协同技术，可自主导航至事故、施工等任意地点，快速构建临时智能信控方案。它不仅是传统信号灯的动态延伸，更是保障城市畅通的关键节点。通过显著提升应急疏导效率，“信使一号”将为城市交通应急管理提供可复制的方案。</t>
  </si>
  <si>
    <t>X202610959024</t>
  </si>
  <si>
    <t>智改旧安：基于CAD的老旧设施安全改造标准化设计与成本动态测算系统</t>
  </si>
  <si>
    <t>汪文婧</t>
  </si>
  <si>
    <t>刘梦泽/2401010813,刘清语/2401010517,王邓媛/2401010820</t>
  </si>
  <si>
    <t>钟月晴</t>
  </si>
  <si>
    <t>本研究以CAD技术为核心，结合老旧设施改造的安全规范与成本核算逻辑，开发标准化设计与成本动态测算系统，旨在解决改造设计与测算的效率、精准度问题，降低中小施工团队、社区物业的改造落地门槛，推动老旧设施安全改造工程的规范化、高效化实施，契合国家民生工程与城市更新的政策导向。</t>
  </si>
  <si>
    <t>X202610959071</t>
  </si>
  <si>
    <t>3d技术改良陶瓷</t>
  </si>
  <si>
    <t>解梦云</t>
  </si>
  <si>
    <t>梅雨晴/2501010851,章舒璇/2501010852,李雯雯/2501010853,李晶晶/2501010855</t>
  </si>
  <si>
    <t>段连飞</t>
  </si>
  <si>
    <t>本项目聚焦如何用3d技术大概改良陶瓷工艺</t>
  </si>
  <si>
    <t>X202610959097</t>
  </si>
  <si>
    <t>山中蜂养殖增效装置---科技助农富农创新</t>
  </si>
  <si>
    <t>殷正则</t>
  </si>
  <si>
    <t>商俊杰/2501011202,赵雪妤/2501050393,钱旭/2501050376,马慧琳/2501050389</t>
  </si>
  <si>
    <t>赵俊</t>
  </si>
  <si>
    <t>0812</t>
  </si>
  <si>
    <t>“大别山中蜂生态养殖增效装置——科技助农富农创新”项目，是一个以数字化、智能化技术驱动特色农业现代化的综合性社会创新项目。项目核心是自主研发一套融合仿生工程、物联网、人工智能技术的智慧养殖系统。该系统能像“超级保姆”一样，7x24小时为蜂群提供最佳居住环境，并像“经验丰富的蜂农”一样，通过AI持续观察蜂群健康、预判风险、指导生产。其直接目标是将中蜂养殖的单产效率提升3倍，并稳定产出达到国际优质标准的蜂蜜。更为重要的是，项目致力于构建一个可持续的“产业赋能生态”。我们以“金寨灵俊农业科技有限公司”和“康王洞”品牌为支点，不仅推广智能设备，更提供从良种、技术、到收购、品牌营销的全链条服务，打造“金寨蜂蜜”地域公共品牌。最终，我们期望将验证成功的“技术升级+组织创新+品牌赋能”模式，推广至全国相似地区，让“小蜜蜂”真正酿出“大产业”，为科技赋能乡村振兴提供一个可复制、可评估的鲜活范本。</t>
  </si>
  <si>
    <t>X202610959093</t>
  </si>
  <si>
    <t>三凤媲美科技赋能--薛氏祠堂数字化</t>
  </si>
  <si>
    <t>程燊</t>
  </si>
  <si>
    <t>陆天成/2501010323,夏炜凡/2501010322,冯乐/250101368,薛中
/2501010335</t>
  </si>
  <si>
    <t>祁娟娟</t>
  </si>
  <si>
    <t>薛氏祠堂素有三凤堂美誉，承载河东三凤文脉与薛氏家风底蕴，是珍贵历史文化遗存。为破解古建保护滞后、文化传播受限、传承方式单一等问题，本项目以科技护古建、数字传文脉为核心，实施祠堂数字化升级。       
      项目运用三维激光扫描、高清实景拍摄，对祠堂主体建筑、木雕石刻、楹联匾额等进行全要素数字建档，留存精准文物数据，为修缮保护提供科学依据。同时整合族谱文献、先贤典故、家规家训等文化资源，打造数字展陈、VR沉浸式漫游、智慧导览等功能。依托线上平台，实现云观祠、云祭祖、云传习，突破时空壁垒，拓宽宗亲联谊与文化传播渠道。
    项目以现代科技赋能古祠堂活化传承，坚守历史原貌，焕发时代新生，让三凤文脉薪火相传，为传统宗祠文化保护与创新传承树立示范标杆。</t>
  </si>
  <si>
    <t>X202610959091</t>
  </si>
  <si>
    <t>无感定位+按需补光——老年人起夜安全智能照明系统</t>
  </si>
  <si>
    <t>曹俊琳</t>
  </si>
  <si>
    <t>吴梦/2501020351,张智萍/2501020360,李文静/2501020337</t>
  </si>
  <si>
    <t>无感定位护行，智能照明护航！
本项目针对传统夜间照明误触漏触、定位与照明割裂、老人起夜安全无保障的行业痛点，创新打造“UWB精准定位+路径联动照明+异常安全预警”三位一体适老智能解决方案。核心采用UWB超宽带定位技术，突破蓝牙、WiFi定位精度不足的瓶颈，实现0.1-0.3米高精度轨迹追踪，搭配暖光可调智能LED灯，精准点亮老人起夜全路径，避免全屋亮灯刺眼扰眠；轻量化定位手环低功耗长续航，无需老人手动操作，真正实现“无感使用”；同时拓展异常停留预警功能，全方位规避起夜磕碰、滑倒等安全隐患。项目以物联网三层架构为支撑，软硬件协同开发，兼具技术创新性、适老实用性与成本可控性，既贴合物联网工程专业技术落地需求，又紧扣银发经济与智慧健康赛道，是一款技术过硬、价值明确的科创落地项目。</t>
  </si>
  <si>
    <t>X202610959103</t>
  </si>
  <si>
    <t>新医科</t>
  </si>
  <si>
    <t>金力来健康服务创业项目</t>
  </si>
  <si>
    <t>邓晓彤</t>
  </si>
  <si>
    <t>刘小源/2401020692,王双双/2401020652,王宇/2401020317,李恒/2501020062</t>
  </si>
  <si>
    <t>本项目由安徽三联学院现代康养产业学院康复治疗学专业邓晓彤团队创办，2025年成功入驻校级大学生创新创业孵化基地，聚焦社区居家康复与老年健康服务领域。
项目立足老龄化社会刚需，融合康复治疗专业技术与智慧康养理念，打造“评估-干预-随访”一体化服务体系。核心业务涵盖居家康复训练、老年慢病管理、康复辅具适配指导、社区健康科普四大板块，为术后康复者、老年慢性病患者及功能障碍人群提供专业化、个性化健康服务。
团队依托学校现代康养产业学院资源与专业师资优势，融合医工结合理念，将传统康复技术与智能监测设备结合，提升服务精准度与效率。项目曾获“挑战杯”赛事奖项，具备较强的实践落地能力与创新潜力。
项目以“专业赋能健康，服务温暖生活”为理念，致力于打通社区居家健康服务“最后一公里”，助力健康中国建设，同时为康复专业人才提供实践与创业平台。</t>
  </si>
  <si>
    <t>X202610959120</t>
  </si>
  <si>
    <t>独居老人非侵入式安全监护终端</t>
  </si>
  <si>
    <t>李文静</t>
  </si>
  <si>
    <t>高雪儿/2501020334,王悦如/2501020349,李怡霏/2501020338</t>
  </si>
  <si>
    <t>本项目融合物联网与康养专业技术，采用毫米波雷达、门磁及燃气传感器，搭配ESP32低功耗主控，通过BLE组网传输数据。无需穿戴设备，即可无感监测老人跌倒、异常离床、久静及燃气泄漏等风险，触发阈值后自动向家属、社区康养平台推送告警信息，同步联动应急响应预案。设备易部署、免调试，适合居家场景，助力智慧养老与风险前置防控。</t>
  </si>
  <si>
    <t>X202610959102</t>
  </si>
  <si>
    <t>智能仓储小车</t>
  </si>
  <si>
    <t>胡海洋</t>
  </si>
  <si>
    <t>丁子康/2501020734,曹友龙/2501020728,吴临枫/2501020761</t>
  </si>
  <si>
    <t>本项目面向中小型仓储与校园实验室盘点效率低、人工成本高、数据易出错等痛点，研发一款基于多传感器融合的智能仓储货物盘点小车。项目采用硬件执行层 + 数据处理层 + 软件管理层三层架构，以 STM32 为核心控制器，集成 RFID 读写、机器视觉、红外与超声波传感器，实现自主导航、货物识别、数据自动采集上传等功能。
系统运用改进 A * 算法与动态窗口法完成仓储路径规划与动态避障，通过 RFID 与机器视觉双重校验提升货物识别精度，采用多传感器数据融合增强环境感知可靠性。同时基于 Vue.js、SpringBoot 与 MySQL 搭建 Web 管理平台，支持数据实时查看、盘点任务调度、历史记录查询与报表导出，实现盘点全流程自动化。
本项目具备轻量化、低成本、易部署、高适配等优势，无需改造仓储环境即可使用，成本较工业级设备降低 60% 以上。经测试，系统盘点准确率可达 98% 以上，效率较人工提升 3 倍，可广泛应用于中小型仓储、校园实验室、企业备件仓等场景。项目兼具技术创新性与实际应用价值，能有效推动中小仓储场景智能化升级。</t>
  </si>
  <si>
    <t>X202610959171</t>
  </si>
  <si>
    <t>基于NB-IoT 与 AIoT 的多体征精准感知智能护理床</t>
  </si>
  <si>
    <t>刁瑞琦</t>
  </si>
  <si>
    <t>吴潇/2401020811,王金德/2401020875,张星宇/2401020804</t>
  </si>
  <si>
    <t>本智能护理床融合NB-IoT低功耗广域网与AIoT物联网技术，构建“感知-传输-分析-预警”闭环系统，适配居家及机构养老场景，解决传统护理床监测滞后、依赖人力的痛点。床体嵌入柔性压力、PPG心率、体温等多类传感器，实现非侵入式多体征精准采集，涵盖心率、血氧、体温、体动及压力分布等核心参数，识别准确率达95%以上。
依托NB-IoT技术实现低功耗、远距离数据传输，无需布线及网关，适配复杂护理环境，数据经加密处理后实时上传至云平台与终端APP。AIoT智能分析模块结合算法模型，实时研判体征异常，触发分级预警，同步推送信息至家属及医护人员，同时联动床体完成翻身、防坠床等自动干预，降低压疮及意外风险。
设备支持语音、APP及面板多端控制，适配老年及失能群体使用习惯，兼具数据溯源、健康报告生成功能，可对接智慧养老管理平台，实现规模化护理管控，助力智慧医养融合，提升护理效率与安全性，减轻护理人员负担。</t>
  </si>
  <si>
    <t>X202610959101</t>
  </si>
  <si>
    <t>“光之息 ”--智能动态照明改善大学生睡眠质量的干预研究</t>
  </si>
  <si>
    <t>李思琪</t>
  </si>
  <si>
    <t>唐诗桦/2501020699,戚明珠/2501020697</t>
  </si>
  <si>
    <t>桑林溪</t>
  </si>
  <si>
    <t xml:space="preserve"> 本项目立足当代大学生普遍存在入睡困难、睡眠浅、作息紊乱等睡眠健康问题，结合护理康养专业知识与光照对人体褪黑素分泌、昼夜节律的作用机制，开展智能动态照明干预大学生睡眠质量研究。
项目以“光之息”智能照明为核心，依据早晚不同时段调节灯光色温、亮度，模拟自然光节律变化，通过柔和动态光照调节人体生物钟，舒缓神经紧张。研究将选取在校大学生作为研究对象，分组开展对照试验，运用睡眠量表、睡眠时长监测等方式，对比分析光照干预前后睡眠指标差异。</t>
  </si>
  <si>
    <t>X202610959112</t>
  </si>
  <si>
    <t>“致佑”——AI+大模型智能眼镜</t>
  </si>
  <si>
    <t>吴临枫</t>
  </si>
  <si>
    <t>吴海星/2501020760,曹友龙/2501020728</t>
  </si>
  <si>
    <t>李凌峰</t>
  </si>
  <si>
    <t>本项目旨在开发一款基于 AI 大模型的智能眼镜，解决传统智能设备依赖屏幕、交互不便的痛点。产品集成语音交互、微型显示与环境感知模块，依托大模型实现实时问答、语音转写、场景信息提示等核心功能。项目将完成硬件原型设计、轻量化模型部署、系统软件开发与功能验证，重点优化设备功耗、交互延迟与数据安全。该产品可广泛应用于学习、办公、户外等场景，为用户提供无屏化、智能化的便捷服务，兼具创新性与实用价值。</t>
  </si>
  <si>
    <t>X202610959107</t>
  </si>
  <si>
    <t>早八“食 ”刻——解锁校园早餐高效新场景</t>
  </si>
  <si>
    <t>陈乐萱</t>
  </si>
  <si>
    <t>李澜馨/2501020685,李程程/2501020684,李名媛/2501020686,林渝/2501020690</t>
  </si>
  <si>
    <t>针对大学生“早八”时间紧张、早餐摄入不规律、校园早餐选择单一的痛点，结合当下便携小家电的消费趋势，自主研发适配校园场景的早八早餐机。</t>
  </si>
  <si>
    <t>X202610959116</t>
  </si>
  <si>
    <t>青银相伴</t>
  </si>
  <si>
    <t>刘谦慧</t>
  </si>
  <si>
    <t>陶晓萌/2501020701,刘佳/2501020691</t>
  </si>
  <si>
    <t>郭洪霞</t>
  </si>
  <si>
    <t>本项目旨在解决社区空巢老人“身体没人管、心里没人陪”的问题。现在社区服务多是搞卫生、跳广场舞，真正懂护理、能陪老人说说话、帮忙看看血压血糖的人很少。我们几个护理专业的学生，想用自己的专业知识补上这个缺口。具体会走进社区帮老人量血压、测血糖、建立健康档案，花时间听他们讲过去的故事并做成“回忆小书”，教他们用智能手机视频通话、挂号、防诈骗。我们还设计了一个“时间银行”，每次服务攒积分，以后可以给自己家老人换陪伴服务。希望通过这个项目，让爷爷奶奶感受到实在的关心，也让我们把课本知识用到实处。</t>
  </si>
  <si>
    <t>X202610959117</t>
  </si>
  <si>
    <t>社区老年MCI人群个性化调养干预模式研究</t>
  </si>
  <si>
    <t>王双双</t>
  </si>
  <si>
    <t>邓晓彤/2401020693,刘小源/240102069,高广东/2401020669,徐聖佳/2401020662</t>
  </si>
  <si>
    <t>汪昶、程悦</t>
  </si>
  <si>
    <t>讲师、助教</t>
  </si>
  <si>
    <t>探索将康复医学的个体化思维与社区公共卫生服务模式相结合，构建并验证一套系统、可行、个性化的社区老年MCI调养干预模式。</t>
  </si>
  <si>
    <t>X202610959168</t>
  </si>
  <si>
    <t>“畅行无忧 ”特殊人群障碍出行导航工具</t>
  </si>
  <si>
    <t>屠婷婷</t>
  </si>
  <si>
    <t>王雨涵/2501020708,王静静/2501020704,毕子月/2501020673</t>
  </si>
  <si>
    <t>肖刚、陈方俊</t>
  </si>
  <si>
    <t>副教授,讲师</t>
  </si>
  <si>
    <t>消除特殊人群出行壁垒，让每一次出行都便捷、安全、有尊严，助力构建全民共享的无障碍生活圈，破除信息壁垒，提供无障碍路径规划（如轮椅避台阶，视障优先走盲道等）降低操作门槛，适配特殊群体使用习惯，强化安全保障，含障碍物预警，红绿灯语音播报，紧急求助等，提升独立出行信心。</t>
  </si>
  <si>
    <t>X202610959111</t>
  </si>
  <si>
    <t>基于多模态交互的智能养老陪护机器人系统</t>
  </si>
  <si>
    <t>胡锦悦</t>
  </si>
  <si>
    <t>张悦楠/2401020642,范馨雨/2401020580,许可/2401020610,汪洋/2501020346,张佳音/2401020614</t>
  </si>
  <si>
    <t>杨婧</t>
  </si>
  <si>
    <t>本项目聚焦我国人口老龄化加剧、养老护理人员短缺、现有养老机器人成本高、适老性不足等痛点，研发一款低成本、模块化、高适配性的多模态交互智能养老陪护机器人，覆盖家庭与养老院双场景应用。
项目采用 STM32 单片机为主控，模块化设计硬件系统，集成运动避障、方言语音交互、健康监测、应急求助等核心模块，搭配适老化软件系统与移动端 APP，实现语音指令、数据采集、异常报警、远程管控等功能。通过国产化部件选型与结构优化，将核心硬件成本控制在 500-800 元，成品定价远低于市面同类产品。
团队由机器人工程、护理学、物联网工程等专业学生组成，跨学科协同完成硬件组装、代码调试、需求调研与推广设计。项目攻克多传感器数据融合、方言语音识别、健康数据校准等关键技术，目标避障误差≤5cm、语音识别准确率≥90%。
本项目紧扣国家智能养老政策与行业发展趋势，预期产出机器人原型、实用新型专利、软件著作权及多项研究报告，计划在养老院建立试用示范点，为老年人提供便捷、经济的智能陪护服务，同时培养跨学科创新人才，推动智能康养技术普及应用。</t>
  </si>
  <si>
    <t>X202610959174</t>
  </si>
  <si>
    <t>康养安全—实时追踪系统</t>
  </si>
  <si>
    <t>郭志荟</t>
  </si>
  <si>
    <t>王紫茹/2501020592,李维希/2501020601</t>
  </si>
  <si>
    <t>刘群,胡晓静</t>
  </si>
  <si>
    <t>教授,讲师</t>
  </si>
  <si>
    <t>本项目聚焦老龄化社会背景下老年人走失、意外风险防控的刚需，研发一套集高精度定位、多体征监测、智能告警、隐私保护于一体的老年人实时追踪系统，旨在为居家、社区及机构养老场景提供安全监护解决方案。项目创新引入分级权限管理与数据脱敏技术，明确定位数据的采集、传输、使用规范，平衡安全监护与老年人隐私保护的需求。项目落地后可有效降低老年人走失率、缩短意外事件响应时间，为智慧养老产业提供可复制的技术与应用范式。</t>
  </si>
  <si>
    <t>X202610959155</t>
  </si>
  <si>
    <t xml:space="preserve">耘.智—边缘智能支撑的多模态精准农业调控系统                       </t>
  </si>
  <si>
    <t>李浩/2401020778,舒洁/2401020788,从彬/2401020766,贡馨悦/2501020471,陶政/2501020492</t>
  </si>
  <si>
    <t>张毛兰</t>
  </si>
  <si>
    <t xml:space="preserve"> 本项目以智慧农业为核心，面向现代农田环境监测与精准调控需求,设计并实现了一套基于边缘智能的多模态环境感知与控制系统。系统通过部署温湿度，土壤水分，光照等多类型传感器，实现对农田环境的实时采集；结合边缘计算技术，本地节点可独立完成数据融合，异常判断及自动控制策略生成，从而实现灌溉，补光，通风等执行模块的智能调控。</t>
  </si>
  <si>
    <t>X202610959119</t>
  </si>
  <si>
    <t xml:space="preserve">“植愈盒子”——校园绿植疗愈与康养护理双赋能项目  </t>
  </si>
  <si>
    <t>创业实践项目</t>
  </si>
  <si>
    <t>张婉盈</t>
  </si>
  <si>
    <t>赵春瑾/2501020145,朱腾腾/2501020718,唐天美/2501020700</t>
  </si>
  <si>
    <t>徐小青</t>
  </si>
  <si>
    <t>本项目以「植愈盒子」康养绿植盲盒为核心产品，搭配简易康养工具与护理专业审核的知识卡，实现“养绿植=学康养”的产品逻辑。
采用轻量化校园运营模式，通过线下摆摊、社团合作、校园代理等渠道销售，辅以社群康养指导，为大学生提供身心舒缓服务，同时为护理专业学生提供创业实践机会，以保本微利为目标，重在创新创业能力锻炼。</t>
  </si>
  <si>
    <t xml:space="preserve">X202610959184 </t>
  </si>
  <si>
    <t>“智能守护犬”家庭安全与健康的忠诚守护者</t>
  </si>
  <si>
    <t>代泽祥</t>
  </si>
  <si>
    <t>王自睿/2201090866,鲁云迪/2501021066,胡锦悦/2401020589,盛璐/2401020654</t>
  </si>
  <si>
    <t>钱杨</t>
  </si>
  <si>
    <t>面对我国人口老龄化进程加快、家庭结构趋于小型化、健康安全需求持续升级的三大趋势，传统家庭监测设备因覆盖范围有限、交互方式生硬、缺乏主动干预能力等局限，已难以满足居家养老场景下的全方位守护需求。本项目基于“硬件选成品、软件用开源、功能靠集成”的创新研发思路，通过系统集成现有成熟技术模块，构建具备“监测—预警—干预—陪伴”全流程闭环功能的“智能守护犬”家庭安全与健康守护系统。项目计划改造家用蓝牙音响，集成多种环境与生理传感器，以验证硬件方案的可行性；接入DeepSeek大模型API服务，实现自然语言语音交互，验证对话系统的实用性；并深入研发异常事件检测与多级响应机制，验证核心功能的技术路径。该项目并非“从零开始”的技术构想，而是立足于团队已有的项目经验、指导教师相关课题资源，以及真实应用场景的需求牵引。项目团队采用“医工结合”的跨学科组建模式，成员专业互补性强，为项目实施提供了扎实的人力保障。项目高度契合“健康中国2030”战略导向，旨在以3000元的有限经费，探索大学生创业训练项目“低成本、短周期、可落地”的实施路径，兼具技术创新价值与社会应用意义。</t>
  </si>
  <si>
    <t>X202610959124</t>
  </si>
  <si>
    <t>柔性贴肤式关节超声检测仪</t>
  </si>
  <si>
    <t>郭庆玉</t>
  </si>
  <si>
    <t>戴文静/2501020720,倪慧萍/2501020723,陈梦雨/2501020719,李蓝欣/2501020722</t>
  </si>
  <si>
    <t>金文婷</t>
  </si>
  <si>
    <t>随着关节损伤、慢性关节疾病人群不断增加，临床与家庭场景对便携、舒适、可长期使用的检测设备需求日益突出。传统超声检测仪体积笨重、探头硬质无法贴合关节曲面，操作依赖专业人员，难以满足动态监测与居家使用需求。
针对这些痛点，设计并研发一款柔性贴肤式关节超声检测仪，采用柔性基底与超薄传感器阵列，可紧密贴合腕、膝、踝等关节曲面，佩戴舒适、不影响正常活动。设备集成超声信号采集、降噪处理与轻量化智能识别算法，能够实现关节软组织成像、积液与炎症识别、运动损伤初步筛查等功能，配合简易操作软件与移动端应用，普通用户可自主完成检测。
项目融合柔性电子、超声技术、智能算法与嵌入式开发，兼顾医疗实用性与家庭易用性，可用于医院门诊快速筛查、康复科动态随访，也适用于居家健康监测与日常养护。整体方案低成本、小型化、低功耗，为智能可穿戴医疗设备提供可落地的原型与技术参考。</t>
  </si>
  <si>
    <t>X202610959143</t>
  </si>
  <si>
    <t>智能养老背景下的银发智能药盒研发</t>
  </si>
  <si>
    <t>赵玉杰</t>
  </si>
  <si>
    <t>王玉芬/2401020119,唐玲玲/2401020112,许子建/2401020129,郁耀/2401020134,韩震/2301100233</t>
  </si>
  <si>
    <t>韩成艳</t>
  </si>
  <si>
    <t>0826</t>
  </si>
  <si>
    <t>本项目聚焦智慧养老领域，研发适老化智能药盒，解决老年人用药漏服误服、药品管理混乱、医养数据互通性差、适老化不足等痛点。项目以老年人与慢性病患者为核心对象，打造集精准提醒、药品管理、医疗对接、健康监测于一体的智能用药管理产品。
项目通过用户调研明确需求，设计多模态服药提醒与三级预警机制，实现服药确认与防重复用药；采用防潮分区药格，支持药品扫码录入、过期预警与余量提醒；运用加密技术实现服药数据与医疗系统安全互通，集成心率检测并兼容血压、血糖设备，形成健康管理闭环。同时开展硬件选型、低功耗与数据安全研究，以模块化设计与3D打印制作原型，经多轮测试迭代优化。
项目致力于推出低成本、高易用性的智能药盒，提升用药安全与依从性，支撑慢病管理与智慧养老服务，可广泛应用于家庭、社区养老及医疗健康领域，具备良好社会价值与应用前景。</t>
  </si>
  <si>
    <t>X202610959141</t>
  </si>
  <si>
    <t>基于ADXL传感器的智能防摔背心设计</t>
  </si>
  <si>
    <t>陶勇涵</t>
  </si>
  <si>
    <t>贡馨悦/2501020471,沈智翔/2501020488,陶勇涵/2501020491,陶政/2501020492</t>
  </si>
  <si>
    <t>陈自红</t>
  </si>
  <si>
    <t>该项目是定制老年智能防护背心，针对空巢老人及高龄老人摔倒后缺乏即时物理防护、难以及时被定位救助的问题，保障老年群体居家与外出活动的相对安全。对于老年群体来说， 他们的身体平衡能力与行动能力逐步衰退，摔倒风险显著上升，并且在独居状态下摔倒容易因无法及时求救导致伤情恶化，该智能防护背心可通</t>
  </si>
  <si>
    <t>X202610959138</t>
  </si>
  <si>
    <t xml:space="preserve">智康辅手-帕金森病手部功能障碍的智能康复与辅助一体化装置 </t>
  </si>
  <si>
    <t>张伟琦</t>
  </si>
  <si>
    <t>李笑然/2501020648,江红/2501020647,张涛/2401020616,赵东星/2501050189</t>
  </si>
  <si>
    <t>宋洁</t>
  </si>
  <si>
    <t>本研究针对帕金森病患者手部震颤、肌强直的核心功能障碍，以及传统康复设备功能单一、院内与居家康复场景脱节的现实痛点，开展融合AI语音智能辅助的手部功能障碍智能康复与辅助一体化装置的设计研发及功能实现研究。集成震颤实时监测、AI语音提醒、基础动作辅助与简单抗阻训练功能，搭建一体化硬件装置；基于患者基线评估数据与简易分级规则库，智能生成并动态调整个性化抗阻训练方案，同时通过AI语音播报实时推送训练目标、动作规范等关键信息，实现训练过程的智能引导；最后完成装置功能调试与安全性验证，为该类康复辅具的国产化、低成本化落地提供技术支撑。</t>
  </si>
  <si>
    <t>X202610959142</t>
  </si>
  <si>
    <t>智护乐龄——一站式养老服务平台</t>
  </si>
  <si>
    <t>张永乐</t>
  </si>
  <si>
    <t>魏强飞/2501020246,郝晨硕/2501020060,郑婷婷/2501020717,张怡梦/2501020249</t>
  </si>
  <si>
    <t>张成磊</t>
  </si>
  <si>
    <t>当下老年群体养老需求愈发多元，平台精准聚焦老年人健康保障、生活照料、精神慰藉等全方位诉求，深度整合智慧健康监测、居家生活照料、精神文化陪伴三大核心服务，构建起有温度、高效率的现代化养老服务体系。
在智慧健康监测方面，平台依托智能穿戴设备、居家健康监测终端等智能硬件，实时精准追踪老年人血压、心率、睡眠、运动等各项健康数据，建立专属健康档案，实现异常数据自动预警、及时推送，同步联动专业医护资源，为老人提供健康咨询、慢病管理、就医协助等服务，筑牢老年群体健康防护线。
居家生活照料服务立足老年人实际生活需求，组建专业化线下服务团队，提供助浴、助餐、助洁、代购代办、适老化改造等定制化、精细化服务，针对失能、半失能、高龄老人制定专属照料方案，解决老年人日常起居难题，让居家养老更便捷、更安心。
精神文化陪伴板块则专注丰富老年人精神生活，开设书法、绘画、声乐、手工等各类兴趣课堂，定期组织文艺展演、邻里聚会、志愿关怀等社交活动，搭建老年社交互动平台，有效排解老人孤独感，让老年人老有所学、老有所乐、老有所伴。</t>
  </si>
  <si>
    <t>X202610959115</t>
  </si>
  <si>
    <t xml:space="preserve"> 北极星的愿望 —— 疗愈界心理普惠服务先行者</t>
  </si>
  <si>
    <t>倪璐霖</t>
  </si>
  <si>
    <t>高文欣/2301091000,刘香/2401020201</t>
  </si>
  <si>
    <t xml:space="preserve"> 李儒婷</t>
  </si>
  <si>
    <t>本项目聚焦大学生与社区老年人两大心理健康服务薄弱群体，以“普惠、轻量、专业、安全”为核心，打造线上线下一体化心理普惠服务体系，助力健康中国建设。
项目依托护理学、心理学、现代康养专业优势，通过问卷调研与深度访谈，精准挖掘大学生学业焦虑、人际困扰及老年人空巢孤独、慢病心理不适等核心需求。搭建轻量化微信小程序，设置心理自测、匿名倾诉、疗愈短视频、适老化科普四大功能模块，采用匿名访问、隐私保护模式，明确非诊疗定位，仅提供科普疏导与情绪支持，合规无风险。
服务兼顾校园与社区场景，大学生内容轻量化、短视频化；老年版界面大字体、易操作、语音辅助，实现双群体适配。项目构建“筛查—支持—疏导—转介”闭环，联合校内心理中心与社区养老站点落地推广，填补普惠型、体系化心理服务供给缺口。
项目周期1年，预期形成需求调研报告、软件著作权、原创科普短视频、标准化题库等可量化成果，累计服务学生500人次、老年人300人次，打造校园—社区联动、可复制可推广的心理普惠服务范式，以专业力量守护一老一小心理健康。</t>
  </si>
  <si>
    <t>X202610959151</t>
  </si>
  <si>
    <t>暖巢社区——社会支持解决老年心理障碍奋行者</t>
  </si>
  <si>
    <t>高宗波</t>
  </si>
  <si>
    <t>朱婷婷/2401020352,俞佳丽/2401020332</t>
  </si>
  <si>
    <t>通过建立线上互联网社会服务平台——“暖巢社区”，“暖巢社区”开展社会调查，以调查问卷的形式深入老年群体，探究老年群体存在心理障碍现象的主要因素，结合“春润银龄”开展乐龄艺术节等一系列活动。“暖巢社区”实现线上与线下相结合，大力促进春润银龄活动，将“互联网＋”与社区服务相结合，提高老年群体对社会支持认可度。能够让老年群体的享受更丰富的人文关怀，提高晚年生活的幸福指数。</t>
  </si>
  <si>
    <t>X202510959133</t>
  </si>
  <si>
    <t>智巡者：基于AI视觉的无人机道路巡检系统</t>
  </si>
  <si>
    <t>谢昊</t>
  </si>
  <si>
    <t>郭鹏飞/2501020789,王灿/2501020780</t>
  </si>
  <si>
    <t>赵利侠、吴照婷</t>
  </si>
  <si>
    <t>讲师，讲师</t>
  </si>
  <si>
    <t>“智巡者” 是深度融合AI 视觉、无人机与5G 通信技术的智能化道路巡检解决方案。针对传统巡检效率低、高危场景风险高、数据滞后等痛点，构建 “自主巡航 — 智能识别 — 实时传输 — 闭环管理” 全链路体系，无人机自主覆盖人工盲区，AI 精准识别路面病害与设施隐患，5G 毫秒级回传数据并生成处置报告，推动巡检从 “人工巡查” 向 “智能感知” 跨越，为交通基础设施运维提供高精度数字化支撑。</t>
  </si>
  <si>
    <t>X202610959109</t>
  </si>
  <si>
    <t>变废为宝：基于中药渣的低成本环保型护理实训教具研发</t>
  </si>
  <si>
    <t>王心怡</t>
  </si>
  <si>
    <t>吴灿/2501050213,刘曼曼/2501020649,张天佑/2501020248</t>
  </si>
  <si>
    <t>周梦珂</t>
  </si>
  <si>
    <t>本项目“变废为宝：基于中药渣的低成本环保型护理实训教具研发”，立足护理教育现实困境与中医药资源循环利用双重需求，创新性开展医工融合实践。针对当前护理实训教具普遍存在成本高昂（进口硅胶模型单套300–800元）、仿真度低（手感失真、反馈缺失）、不可降解、跨学科协同不足等痛点，项目以年产超400万吨、综合利用率不足30%的典型中医药废弃物中药渣为核心原料，联合护理学、康复治疗学与机械设计制造专业，构建“临床需求锚定—参数量化驱动—工程实现闭环”协同机制。团队已完成前期理论积淀，依托《护理实训教具三维评价体系》及中药渣基复合材料研究基础，系统开展三类高适配教具研发：擦伤、割伤、溃疡伤口模型及中药渣穴位按压垫，严格匹配《基础护理学》《外科护理学》实训大纲。通过优化中药渣/环保硅胶配比（目标硬度模拟表皮至深层组织梯度）、嵌入低成本压力/温度传感模块（提供0–25N安全阈值）、设计可拆卸填充结构与酒精耐受表面工艺，确保教具兼具85%以上临床仿真度、6个月内70%以上可降解率及单套≤40元的量产成本。</t>
  </si>
  <si>
    <t>X202610959128</t>
  </si>
  <si>
    <t>智能化洗浴监护系统</t>
  </si>
  <si>
    <t xml:space="preserve">潘恩亮
</t>
  </si>
  <si>
    <t>陈俊/2501020463,孙泽一/2501020490,王韩/2501020493,肖健/2501020509</t>
  </si>
  <si>
    <t>金萍</t>
  </si>
  <si>
    <t xml:space="preserve">在助浴过程中精确控制水温，避免烫伤老人；还可以配备实时通讯和紧急呼叫功能，在老人出现意外时能第一时间通知家人或护理人员。同时，可以与智能检测设备互联，检测老人的身体健康状况是否适宜洗浴。 </t>
  </si>
  <si>
    <t>X202410959127</t>
  </si>
  <si>
    <t>基于多传感器融合的认知障碍患者健康动态监测系统研究</t>
  </si>
  <si>
    <t>涂杨德</t>
  </si>
  <si>
    <t>焦佳鑫/2301100149,陈永晃/2401020095,金从文/2401020106</t>
  </si>
  <si>
    <t>王春玲</t>
  </si>
  <si>
    <t>本项目聚焦认知障碍患者健康监测需求，研发基于多传感器融合的动态监测系统。整合生理、运动及环境多模态数据，通过自适应卡尔曼滤波与深度学习算法优化监测精度，搭建分级预警机制。设备轻量化、低功耗且支持手机APP双向交互与GPS定位，可实现实时监测、风险预警、用药提醒等功能，适配居家、社区等多场景，兼具实用性与智能化，为康养服务提供技术支撑，也为医疗研究积累数据。</t>
  </si>
  <si>
    <t>X202610959164</t>
  </si>
  <si>
    <t>中青年高血压居家慢性病管理智能辅助系统开发</t>
  </si>
  <si>
    <t>王馨悦</t>
  </si>
  <si>
    <t>方婧妍/2501020283,李雅如/2501020319,葛青晨/2501020317,盛哲曦/2501020316</t>
  </si>
  <si>
    <t>刁静娴</t>
  </si>
  <si>
    <t>本项目聚焦中青年高血压人群健康管理需求，研发一体化智能监测干预系统。开发适配中青年群体的可穿戴血压监测终端，优化传感器精度与佩戴体验，实现血压、心率、运动、睡眠等多维度健康数据的24小时动态采集与标准化处理。依托机器学习算法，结合中青年生理特征，构建融合血压变异性、心率等数据的高血压风险分级预警与AI预测模型。搭建移动端APP与后台管理平台，开发个性化饮食、运动干预智能生成模块，实现数据实时上传、智能分析、风险预警及健康建议推送。同时搭建医患远程交互通道，联合医疗机构开展临床测试验证，依据反馈持续迭代优化系统，全方位提升设备与算法的准确性、实用性，为中青年高血压智能化健康管理与临床康养服务提供技术支撑。</t>
  </si>
  <si>
    <t>X202610959130</t>
  </si>
  <si>
    <t>新文科</t>
  </si>
  <si>
    <t>基于AI生成技术的非遗剪纸动态化叙事与传播创新研究——皖南地域猫鼠故事现代转译</t>
  </si>
  <si>
    <t>肖子涵</t>
  </si>
  <si>
    <t>李玮琪/2401030209,路瑶/2401030198,李婷婷/2402030201</t>
  </si>
  <si>
    <t>周鸣</t>
  </si>
  <si>
    <t xml:space="preserve">教授                                      </t>
  </si>
  <si>
    <t xml:space="preserve">    本项目聚焦传统剪纸艺术“静态传播弱、理解门槛高”的痛点，以AI生成技术赋能非遗活化。项目选取皖南地域“猫鼠故事”为叙事内核，探索AIGC工具在剪纸风格动态创作中的适配工作流，完成5—8部《皖南猫鼠奇谭》动态短片，并衍生美育微课与AR互动原型。创新之处在于率先系统构建“AI+剪纸”动态化创作方法，变静态纹样为动态叙事，在严格遵循镂空、连贯等剪纸视觉语言的基础上实现数字重生，降低文化认知门槛。项目跨艺术学与计算机学科，技术路线清晰，团队分工明确，前期已具备设计软件与AI工具基础。预期产出短片集、技术报告、课程方案及文创样品，为非遗当代传播提供可复制的新范式。</t>
  </si>
  <si>
    <t>X202610959186</t>
  </si>
  <si>
    <t>追踪居民碳排轨迹 引领绿色消费风尚</t>
  </si>
  <si>
    <t>丁梦芸</t>
  </si>
  <si>
    <t>施俊豪/18267379267,吴印苏/13645557313</t>
  </si>
  <si>
    <t>艾雨露</t>
  </si>
  <si>
    <t>本项目紧扣国家“双碳”战略目标，聚焦居民生活碳排放轨迹追踪与绿色消费引领核心方向，针对当前居民端碳排放底数不清、减排路径模糊、绿色消费引导针对性不足等现实痛点开展创新研究。
项目采用线上问卷+线下访谈相结合的调研模式，面向多群体开展大样本实证调研，精准追踪居民日常消费碳排轨迹。依托Python、SPSS、CiteSpace等专业工具，结合拓展型计划行为理论模型，运用机器学习、有序Probit回归、Arima预测模型，定量识别不同人群低碳消费异质性特征，量化测算绿色消费对碳减排的边际贡献，精准预判碳排放发展趋势，填补居民碳排放与绿色消费关联研究的空白。
项目突破传统宏观减排研究局限，立足居民微观行为视角，将碳轨迹追踪、消费行为分析与政策情景模拟相结合，精准剖析绿色消费行为驱动机制，分层提出差异化低碳引导方案。研究成果兼具学术创新性与实践落地性，既为居民生活碳排监测、减排路径优化提供科学依据，也为政府精准施策、引领全民绿色消费新风尚提供青年方案，助力社会低碳转型，赋能国家“双碳”目标实现。</t>
  </si>
  <si>
    <t>X202610959190</t>
  </si>
  <si>
    <t>“活态传承”视域下皮影动画的设计研究与实践</t>
  </si>
  <si>
    <t>许美雪</t>
  </si>
  <si>
    <t>朱连杰/2401030026,陶成/2401030012,佘俊/2301070069,曹学峰/2301070063</t>
  </si>
  <si>
    <t>林亚杰</t>
  </si>
  <si>
    <t>本项目围绕非遗皮影艺术活态传承，聚焦皮影与动画跨媒介融合，开展理论研究、设计实践、传播推广全流程探究，既实现了非遗传统文化数字化创新，也有效提升了团队动画创作水平。项目首先系统梳理皮影造型、纹样、色彩、唱腔等艺术特色，调研国内外皮影动画发展现状，发现行业存在作品同质化严重、娱乐性欠缺、商业转化能力不足等痛点。据此搭建民族性、创新性、娱乐性三位一体的皮影动画设计体系，补齐现有创作短板。
立足年轻受众审美与观看需求，团队完成原创皮影动画全流程制作，涵盖剧本编写、角色设计、骨骼绑定及后期合成。此外，项目依托数字技术研发AR互动模块，突破传统皮影表演的时空局限，以沉浸式交互体验适配年轻群体喜好，助力非遗年轻化破圈传播。项目开展期间，团队实地走访调研，归集整理海量非遗皮影素材，形成完备的研究资料与设计方案，产出线上皮影动画成品及AR交互成果，切实验证了本次皮影动画设计策略的可行性。本次项目计划达成全部预期目标，探索出非遗皮影数字化传承全新路径，为国产动画赋能传统文化内核提供新思路，助力非遗从静态馆藏保护转向动态活化传播。</t>
  </si>
  <si>
    <t>X202610959193</t>
  </si>
  <si>
    <t xml:space="preserve">  动画设计理念中的风格化场景转译</t>
  </si>
  <si>
    <t>朱梦婷</t>
  </si>
  <si>
    <t>刘宗波/2401050149,周盈盈/2401030024</t>
  </si>
  <si>
    <t>刘燕</t>
  </si>
  <si>
    <t>副教授，硕士</t>
  </si>
  <si>
    <t>风格化场景转译的研究内容聚焦于解决静态风格迁移在动态序列中应用时带来的特殊挑战，其核心是追求时间上的连贯性与风格表现力的统一。首先，研究的基石是时序一致性算法。这是动画应用区别于单帧处理的核心难题。研究关注运动与风格的相互作用。动画中的运动本身携带着情感与节奏信息。研究需探索如何让风格化效果（如线条、色块、粒子）与物体的运动轨迹、速度相适配，甚至让风格元素（如赛璐璐动画的描边、水墨的晕散）能根据运动智能地生成和演变，实现风格与动态的深度融合。再者，高效与可控的生产管线是重要方向。研究需探索如何将训练好的模型无缝集成到动画制作流程中。这包括支持对角色、背景、特效等不同图层进行差异化风格处理，允许美术总监通过参数或参考图对整体及局部风格进行实时、精细的调整，以满足专业动画制作对艺术统一性和高效迭代的要求。最终，研究致力于拓展动画艺术语言的可能性。通过算法，可以便捷地探索同一段动画内容在不同艺术风格（如油画、剪纸）下的表现，或将真人实拍视频实时转换为特定动画风格，为动画创作者提供前所未有的风格实验工具和创意激发手段。</t>
  </si>
  <si>
    <t>x202610959191</t>
  </si>
  <si>
    <t>“银龄呵护”：面向常见基础病患者的模块化功能服装设计探索</t>
  </si>
  <si>
    <t>冯依情</t>
  </si>
  <si>
    <t>刘思诺/2401030270,张文静/2401030256,高海韵/2401030272</t>
  </si>
  <si>
    <t>“银龄呵护”：面向常见基础病患者的模块化功能服装设计探索项目，旨在为患有高血压、糖尿病、关节炎等常见慢性病的老年群体，提供创新的功能性着装解决方案。项目核心在于“模块化”设计，通过可自由组合与更换的功能模块，例如定时用药提醒、关节部位柔性支撑与保暖、便利穿脱结构等方面展开设计，灵活适配不同病症的日常护理与健康管理需求。设计兼顾医疗辅助性、穿着舒适度与生活尊严，致力于以科技与人文融合的设计思维，提升老年慢性病患者的自主生活能力与安全保障，探索面向未来的智能康养服饰新范式。</t>
  </si>
  <si>
    <t>X202610959188</t>
  </si>
  <si>
    <t>AI数智+徽派符号立体剪纸文创设计</t>
  </si>
  <si>
    <t>王畅</t>
  </si>
  <si>
    <t>姜家宏/2501030001,史欣溢/2501030016,代子玉/2401010713</t>
  </si>
  <si>
    <t>沈云，胡莹</t>
  </si>
  <si>
    <t>本项目聚焦徽派文旅文创创新，以AI技术+传统立体剪纸工艺为核心，打造兼具地域特色与个性化的徽派旅游文创产品，推动非遗工艺与文旅产业深度融合。 项目深度挖掘宏村马头墙、月沼、徽雕纹样等经典徽派建筑与文化元素，系统梳理视觉特征并建立专属元素库，同时钻研立体剪纸分层、镂空等表现技法，实现传统徽派元素与现代剪纸工艺的创新转化。依托AI绘图技术，专项训练徽派艺术风格模型，搭建简易交互设计工具，游客可上传旅行照片、自定义喜好，快速生成专属立体剪纸设计底稿，还能自动拆分制作图层，降低个性化设计门槛。 项目聚焦轻量化、便携化理念，主打书签、迷你立体摆件等实用型文创品类，采用卡纸、激光切割等便捷工艺完成样品制作。通过小范围用户测试，持续优化产品结构与AI生成效果，最终形成易生产、易传播、高互动性的落地文创方案，既传承非遗剪纸技艺，彰显徽派文化魅力，又满足游客个性化文旅消费需求，助力地域文旅文创产业升级发展</t>
  </si>
  <si>
    <t>X202610959199</t>
  </si>
  <si>
    <t>基于可持续理念的模块化服装设计与应用研究</t>
  </si>
  <si>
    <t>谷香香</t>
  </si>
  <si>
    <t>朱欣悦/2401030274,金如如/2401030242</t>
  </si>
  <si>
    <t>骆王琴，符园园</t>
  </si>
  <si>
    <t>副教授，政工师</t>
  </si>
  <si>
    <t>本项目聚焦大学生服装闲置率高、穿搭场景单一等痛点，以可持续时尚理念为核心，融合模块化设计方法，开展可拆卸、多场景适配的模块化服装设计与应用研究。项目通过调研当代大学生服装消费习惯、穿搭需求与闲置痛点，明确青年群体对模块化服装的功能与审美需求；设计衣领、袖型、下摆等可替换部件，采用磁吸+拉链双连接结构，兼顾服装拆装便捷性与穿着稳定性；选用再生聚酯、有机棉等环保面料，完成3-5套可持续模块化服装样品的打样、制作与优化，形成可落地的设计工艺体系。项目填补了国内面向大学生日常穿搭的时尚化+可持续模块化服装设计空白，实现“一衣多穿、减少闲置”的低碳消费目标，兼具创新性与实用性。预期产出市场调研报告、实物样品、学术论文、外观设计专利等成果，可为大学生服饰创新与可持续时尚产业发展提供实践参考。</t>
  </si>
  <si>
    <t>x202610959189</t>
  </si>
  <si>
    <t>《“徽剪新韵”：基于VR交互工坊与AIGC设计的安徽剪纸非遗传承新模式研究》</t>
  </si>
  <si>
    <t>吴玥凝</t>
  </si>
  <si>
    <t>宋菲洋/2501030179,牛志成/2501030206</t>
  </si>
  <si>
    <t>吴伟伟</t>
  </si>
  <si>
    <t>政工师</t>
  </si>
  <si>
    <t xml:space="preserve">   本项目聚焦安徽剪纸这一国家级非遗，针对传统传承模式受众面窄、传播形式单一、年轻群体参与度低、技艺数字化留存不足等问题，探索以数字技术赋能非遗活态传承的创新路径。项目融合VR交互技术与AIGC智能设计，构建全新的安徽剪纸非遗传承模式，助力传统民俗艺术创新性转化与发展。
    项目搭建VR虚拟剪纸交互工坊，复刻安徽剪纸经典纹样、工具与制作流程，让用户沉浸式体验剪纸起稿、刻剪、修整等全过程，打破时空限制，实现技艺可视化、趣味化教学。同时运用AIGC技术，深度提取安徽地域文化元素，智能生成创新剪纸纹样，结合现代审美设计文创图案，拓展剪纸应用场景。
   本研究通过数字化技术活化非遗技艺，既系统保存安徽剪纸的文化内核与艺术特色，又以年轻化、互动化的传播形式吸引青年群体参与，推动非遗从静态保护走向动态传承。项目为地方非遗数字化传承提供可复制的实践范式，助力安徽传统民间艺术焕发时代新韵，实现非遗文化传承、创新与传播的协同发展。</t>
  </si>
  <si>
    <t>X202610959194</t>
  </si>
  <si>
    <t>绿色环保导向下固废高效转化与资源化利用创新研究</t>
  </si>
  <si>
    <t>黄心怡</t>
  </si>
  <si>
    <t>孙志莹/2401030161,何兰菲/2401030154,於欣悦/2401030162</t>
  </si>
  <si>
    <t>王婷玉</t>
  </si>
  <si>
    <t>0825</t>
  </si>
  <si>
    <t>本项目紧扣国家生态文明建设与资源循环利用战略，以绿色环保为导向，聚焦我国建筑、农林、工业固废处置效率低、二次污染风险高、产品附加值不足等关键痛点，开展固废高效转化与资源化利用创新研究。项目通过系统调研国内外固废资源化现状，梳理技术瓶颈与应用短板，重点研发低能耗破碎分选、无污染转化、高附加值精深加工等核心技术，整合形成“收集—预处理—高效转化—资源化应用”的全链条技术体系。依托小型实验完成技术验证与方案优化，确保技术可行、经济合理、环境友好。项目旨在提升固废资源循环利用率，降低处置成本与环境影响，为固废减量化、无害化、资源化提供可落地的技术支撑与成套解决方案。成果可广泛应用于工业、建筑、农林及环保领域，助力绿色低碳发展与生态环境保护，具有良好的生态效益、社会效益与推广价值。</t>
  </si>
  <si>
    <t>X202610959197</t>
  </si>
  <si>
    <t>虚拟现实邂逅徽剧</t>
  </si>
  <si>
    <t>石情</t>
  </si>
  <si>
    <t>刘含韵/2401030041,耿璐璐/2401030034,褚维佳/2401030032,张楚飞/2401030055</t>
  </si>
  <si>
    <t>王炜</t>
  </si>
  <si>
    <t>本项目聚焦徽剧非遗数字化保护与传播创新，针对徽剧传承形式单一、数字化程度低、青少年接受度不足等问题，融合VR、三维重建与AIGC技术，构建徽剧数字资源体系与沉浸式交互体验。 
项目将采集徽剧剧目、唱腔、身段、脸谱、服饰、古戏台等核心资源，建立标准化数字资源库；运用3D Gaussian Splatting技术还原实体场景，搭建可交互的VR虚拟博物馆；引入AIGC技术提供个性化内容推荐，提升传播精准度。 
项目旨在突破传统保护模式，构建可复制的戏曲非遗数字化保护范式，推动徽剧文化活态传承与创新传播。</t>
  </si>
  <si>
    <t>X202610959200</t>
  </si>
  <si>
    <t>淮北地区矮化苹果溯源生产技术研究与应用</t>
  </si>
  <si>
    <t>李佳敏</t>
  </si>
  <si>
    <t>毛文浩/2501030094,李玥/2501030106</t>
  </si>
  <si>
    <t>支训涛</t>
  </si>
  <si>
    <t>本项目聚焦淮北地区苹果产业发展瓶颈，针对区域内苹果种植品种结构单一、适配性优良矮化品种匮乏，栽培模式粗放、水肥管理不精准导致果品产量偏低、品质参差不齐，同时生产过程监管薄弱、产品溯源体系缺失，市场信任度不足等现实问题开展研究。
项目立足淮北气候、土壤及区域农业特点，以苹果提质增效、标准化生产为核心目标，重点筛选3–5个适配淮北区域环境的优良矮化苹果品种；优化密植栽培、整形修剪、精准水肥调控、绿色田间管护等关键配套栽培技术，构建适配本地的高效栽培模式；融合物联网感知、数据采集与二维码技术，搭建苹果从种植、管护、采收至销售的全流程溯源系统；通过田间试验、品质检测与经济效益测算，分析品种、栽培技术对苹果品质及产能的影响。
项目预期形成1套标准化苹果优质栽培技术规程，搭建1个可落地应用的果品溯源服务平台，申请发明专利1项，实现试验示范田苹果亩产提升15%以上。通过品种改良、技术优化与溯源体系建设，补齐淮北苹果产业短板，提升果品质量与市场竞争力，为区域特色果树产业标准化、产业化升级提供技术支撑与实践示范。</t>
  </si>
  <si>
    <t>X202610959204</t>
  </si>
  <si>
    <t>茶叶溯源——基于历史脉络的茶文化传承与网页搭建技术的融合</t>
  </si>
  <si>
    <t>杨宣宣</t>
  </si>
  <si>
    <t>顾心雨/2501030244,汪思勤/2501030246</t>
  </si>
  <si>
    <t>柏苛</t>
  </si>
  <si>
    <t xml:space="preserve">
本项目聚焦茶文化传承与茶叶溯源两大核心痛点，依托历史脉络梳理茶文化底蕴，结合网页技术搭建一体化茶叶溯源平台。当前茶叶市场存在产地信息不透明、品质难甄别、传统文化传播断层等问题，行业缺乏兼具文化传承与溯源防伪的数字化服务载体。
项目深挖各地茶叶历史渊源、制茶工艺与民俗文脉，系统梳理茶文化发展脉络；运用网页开发、数据录入、信息加密等技术，构建线上茶叶溯源官网平台。平台整合茶叶产地、种植、加工、质检、流通全流程信息，实现扫码即可溯源查证，保障茶叶品质真实可查。同时融入茶文化科普、名茶历史介绍、传统制茶工艺展示板块，以数字化形式传播推广传统茶文化。
项目立足大学生创新创业视角，以技术赋能茶产业，以文脉浸润茶文化，既解决消费者购茶溯源难、信任度低的问题，也助力茶企品牌升级、文化出圈，推动传统茶文化创新性传承与茶产业数字化转型升级，兼具社会文化价值与市场应用前景。</t>
  </si>
  <si>
    <t>X202610959195</t>
  </si>
  <si>
    <t xml:space="preserve">基于汉文化传承的废旧服饰再生设计与实践应用研究                     </t>
  </si>
  <si>
    <t>杨馨悦</t>
  </si>
  <si>
    <t>梁淑静/2501030248,王天宇/2501030235</t>
  </si>
  <si>
    <t>肖贵兰</t>
  </si>
  <si>
    <t>本项目为安徽三联学院校级大学生创新创业训练计划一般项目，以汉文化传承与废旧服饰再生设计为核心，探索绿色环保与传统文化创新融合的实践路径。项目针对我国废旧纺织品回收利用率偏低、汉文化应用与旧衣改造结合不足等问题，构建“绿色循环为基、二次设计为桥、汉文化为魂”的创新模式。项目通过校园与社区闲置服装回收，开展面料分类与青年需求调研；提取交领、盘扣、云纹、回纹、缠枝莲等汉文化元素，经简化重构后融入旧衣改造，以裁剪重组、印花贴布、纹样修补等低成本易操作工艺，实现废旧服饰资源化再利用。项目周期为2025年12月至2026年12月，计划完成3—5套再生服饰成品、编制《循环服装二次设计手册》、举办“旧衣承韵”校园展示活动，并线上线下推广绿色穿搭与文化传承理念。成果可应用于校园实践、文化传播、环保公益及服装设计领域，既响应双碳战略、减少资源浪费，又让汉文化以日常服饰为载体活态传承，兼具生态价值、文化价值与实践推广价值。</t>
  </si>
  <si>
    <t>X202610959205</t>
  </si>
  <si>
    <t>非遗活化，数商兴农：铜陵白姜文化电商模式构建与直播策略实证研究</t>
  </si>
  <si>
    <t>查灵燕</t>
  </si>
  <si>
    <t>储欣冉/2501040626,葛锦鸿/2501040623,张绍康/2501020029</t>
  </si>
  <si>
    <t>汪建刚</t>
  </si>
  <si>
    <t>本项目以国家地理标志、省级非遗双重身份的铜陵白姜为切入点，针对其文化厚重却面临“名声响、销量平”的直播困境，提出“非遗活化·数商兴农”的破解思路，致力于构建一套可复制的“非遗+农产品”文化电商模式。研究将通过文化基因解码与头部案例对标，设计出融合“文化叙事、信任构建、场景美学”的三维直播策略。最终，项目将产出包含具体脚本、话术及场景搭建方案的《铜陵白姜直播标准化操作手册》与决策建议报告，为铜陵白姜及同类特色农产品提供从“卖产品”向“卖文化”转型升级的落地指南，让非遗技艺在直播间真实可见、可感，以数字技术激活乡村产业新动能。</t>
  </si>
  <si>
    <t>X202610959293</t>
  </si>
  <si>
    <t>物善科技：AI驱动的城市矿山资源再生平台</t>
  </si>
  <si>
    <t>叶子涵</t>
  </si>
  <si>
    <t>赵鑫/2501040662,胡江瑞/2501040658,刘宇佳/2501040650,肖仔乐/2501040627</t>
  </si>
  <si>
    <t>高蔚</t>
  </si>
  <si>
    <t>本信息平台注重于“城市矿山”领域进行资源回收行业信息售卖，辅助废品资源的上下游沟通，增进我国可持续发展与固废资源回收，为社会回收业务提供数字化信息服务</t>
  </si>
  <si>
    <t>X202610959214</t>
  </si>
  <si>
    <t>安徽省数字普惠金融对乡村振兴的影响研究</t>
  </si>
  <si>
    <t>邓妍琪</t>
  </si>
  <si>
    <t>闫一凡/2501040602,张浩明/2501040608,张梦茹/2501040599</t>
  </si>
  <si>
    <t>0203</t>
  </si>
  <si>
    <t>全面推进乡村振兴是解决“三农”问题的关键，而数字普惠金融能够打破地域壁垒和提供便捷的数字金融产品和服务来促进农村等偏远地区群体的发展，能够极大满足乡村振兴发展的需求。相比于沿海发达省份，安徽省数字普惠金融发展仍处于初级阶段，以及对该地区乡村振兴的影响有待进一步研究。本项目研究目的是，基于安徽省数字普惠金融发展的实际，全面分析数字普惠金融对乡村振兴产生的影响，并站在安徽省数字普惠金融发展的角度就如何促进乡村振兴发展提出相应建议。</t>
  </si>
  <si>
    <t>X202410959262</t>
  </si>
  <si>
    <t>“青苗财智”—大学生个人财务管家</t>
  </si>
  <si>
    <t>赖菁涵</t>
  </si>
  <si>
    <t>赵淑婷/2501040173,赵婉婉/2501040176,郑懿范/2501040175,汤文君/2501060181</t>
  </si>
  <si>
    <t>本项目聚焦当前大学生群体财务管理中的核心痛点，针对多数学生财务管理知识匮乏、消费缺乏规划、对信用贷款及校园贷等金融风险认知薄弱等问题，打造专属大学生的财务教育与轻量化管理一体化服务平台。项目以“赋能青年财务成长”为核心，通过多维度服务体系，帮助大学生树立科学的消费观与财富观，提升个人财务管理能力，有效规避各类金融风险，助力其实现个人财务健康发展，为未来步入社会后的财务规划奠定坚实基础。</t>
  </si>
  <si>
    <t>X202610959299</t>
  </si>
  <si>
    <t xml:space="preserve">    “颐路同行”—数智赋能智慧陪诊领航者</t>
  </si>
  <si>
    <t>郑婷婷</t>
  </si>
  <si>
    <t>李露/2501021596,江苏寒/2401020063,张永乐/2501020302,鹿宁/2402040014</t>
  </si>
  <si>
    <t xml:space="preserve">桑晓珮 </t>
  </si>
  <si>
    <t>“颐路同行”聚焦老龄与慢病人群就医陪诊痛点，以数智技术为核心，创新构建“专业医疗+情感陪伴+社会协同”服务模式，争做智慧陪诊行业领航者。 项目依托康养专业优势，恪守“4S”服务标准，运用大数据、人工智能技术，打造诊前、诊中、诊后全流程智慧陪诊体系，同步推出专车接送、异地代诊等特色服务，切实解决特殊人群就医难题。项目依托智慧系统，搭建“公益唤醒+线上聚合+线下深耕”闭环运营模式，联动多方资源打造协同健康服务生态。以孝文化为内核，兼顾专业服务与人文陪伴，兼具专业性与温情度。
 项目立足社会需求，兼顾公益初心与市场可持续发展，致力于系统性纾解“陪诊难”痛点，为老龄慢病群体提供安心、便捷的就医陪伴服务。创造可持续的社会与市场价值。</t>
  </si>
  <si>
    <t>X202610959282</t>
  </si>
  <si>
    <t>基于校园文化IP的数字化旅游服务系统设计</t>
  </si>
  <si>
    <t>王诗涵</t>
  </si>
  <si>
    <t>王彤彤/2501040340,丁子涵/2501040083,张灿/2501040343</t>
  </si>
  <si>
    <t>本项目致力于打造一款基于人工智能与校园文化IP的数字化旅游服务系统，旨在解决当前高校旅游“预约难、导览缺、路线乱、体验浅”等突出痛点。项目紧抓2025-2026年中国旅游经济繁荣发展、“十五五”规划推进旅游强国建设以及文化和旅游部“人工智能+文旅”试点政策的战略机遇，依托高校独特的学术氛围、历史建筑与人文资源，推动校园旅游从传统的“打卡观光”向沉浸式、智慧化、个性化深度体验转型升级。
系统以轻量级微信小程序为核心载体，集成三大创新功能：AI路线推荐（根据游客身份自动规划特色路线）、AR打卡讲解（扫描建筑弹出语音/文字介绍）和实时人流提示（辅助错峰游览）。同时，搭建校内学生兼职导游共享平台，由“学长学姐”提供有温度的导览服务；引入当地非遗文化，开展体验工坊并开发融合校园元素的文创产品，丰富旅游内容与营收来源。
项目主要面向研学群体、校园观光客及校友/毕业群体，预计主营收入来自研学旅游、校园观光与文创消费及校友毕业旅游。项目已规划清晰的运营流程、风险应对措施及三年盈利预期（第三年净利润预计36万元），具有良好的社会效益与市场前景。</t>
  </si>
  <si>
    <t>X202610959246</t>
  </si>
  <si>
    <t>面向智慧文旅的安徽省居民微旅游消费行为研究</t>
  </si>
  <si>
    <t>张彩云/2301050492,付晓雅/2301050487,查灵燕/2501040624,张蓓蕾/2301060414</t>
  </si>
  <si>
    <t>本项目立足于智慧文旅与文旅融合双重发展趋势，聚焦安徽省大学生微旅游消费行为，发现当前针对大学生微旅游与文旅融合结合、且聚焦特定地域5A级景区的系统研究较为匮乏，尤其缺乏将徽文化特色、智慧服务与大学生消费行为深度融合的实证研究。为此，项目通过大规模问卷调研、深度访谈及社交媒体数据分析等方法，以安徽省黄山、天柱山、三河古镇、方特等典型5A级旅游景区为研究对象，系统诊断大学生微旅游消费行为的关键影响因素，并精准挖掘大学生群体在文化体验偏好、产品价格敏感度、信息获取渠道等方面的需求差异。在此基础上，项目将从旅游产品创新设计（如徽文化沉浸式体验、数字化展示）、分层定价策略、全渠道营销推广（如社交媒体种草、校园精准推送）及智慧服务优化（如智能导览、个性化推荐）等维度，构建大学生微旅游消费行为影响因素模型，并形成针对性的策略建议手册与研究报告。通过本项目的研究，不仅能够为旅游景区的产品设计、定价与营销提供决策参考，为政府制定文旅惠民政策、推动徽文化活化传播提供科学依据，还能助力安徽文旅实现数字化、特色化、年轻化发展，促进文旅融合在大学生群体中的深度落地。</t>
  </si>
  <si>
    <t>X202510959185</t>
  </si>
  <si>
    <t>文化“两创”赋能亳州金银花品牌的数字传播路径研究</t>
  </si>
  <si>
    <t>朱咸喜</t>
  </si>
  <si>
    <t>吴严衡/2501040511,胡习婷/2501040811,陈乐/2501040810,王少同/2401040556</t>
  </si>
  <si>
    <t>张岩,刘珊珊</t>
  </si>
  <si>
    <t>讲师,讲师</t>
  </si>
  <si>
    <t>本项目立足乡村振兴战略，聚焦亳州金银花产业发展痛点，以“三产融合”为核心路径。通过整合产业链、打造文旅线路、强化品牌建设与践行生态发展，建立标准化种植体系、开发多元产品，赋予品牌文化内涵。项目旨在破解产业附加值低、产业链短等问题，助力农户增收，推动区域特色产业高质量发展，探索大学生参与乡村振兴的实践新模式，兼具社会价值与实践意义。</t>
  </si>
  <si>
    <t>X202610959218</t>
  </si>
  <si>
    <t>基于Coze平台多模态交互型财务会计课程学习智能体开发与应用</t>
  </si>
  <si>
    <t>袁可妍</t>
  </si>
  <si>
    <t>屈乐希/2501040152,董慧如/2501040153,陈晓宇/2501040134,杨欣怡/2501040149</t>
  </si>
  <si>
    <t>本项目研究目的是解决学生财务会计课程学习中的如下痛点:会计分录概念抽象、逻辑复杂，学生自主学习时缺乏针对性指导，学习支持方式也较为单一。基于此，我们将基于Coze这种低代码平台开发一款适配学生自主学习需求的多模态交互型财务会计课程学习智能体，帮助学生降低会计分录理解难度，为学生自主学习提供高效辅助。研究内容主要是通过文献梳理和学生调研，明确学习难点与智能体核心场景；依托Coze平台搭建架构，设计分录拆解逻辑与交互流程，实现对话讲解、个性化反馈等功能；组织学生测试并优化智能体。本项目是对校级项目的延续和拓展，已经具备较为扎实的研究基础，团队成员已系统学习财务会计相关基础课程，掌握会计分录编制、经济业务分析等核心知识，对学生自主学习痛点有直观体验。同时，已收集相关课程教材、习题库等资源，掌握Coze平台的使用方法，可为项目开展提供有力支撑。预期成果为开发1个智能体原型，完成学生测试并形成效果分析报告，撰写1篇不少于5000字的研究报告，为学生自主学习提供实用支持。</t>
  </si>
  <si>
    <t>X202610959206</t>
  </si>
  <si>
    <t>基于“红+绿+数字融合”的梅山水库沉浸式文旅体验站设计与乡村振兴实践研究</t>
  </si>
  <si>
    <t>李汶励</t>
  </si>
  <si>
    <t>黄梦圆/2501040301,赵猛/2301050320</t>
  </si>
  <si>
    <t>罗娟娟</t>
  </si>
  <si>
    <t>本项目旨在打造一个位于梅山水库的一站式文旅融合体验中心。它以“科技赋能山水，创意活化文化”为核心，通过元宇宙、VR、实景剧本杀等创新形式，深度解读金寨的红色历史与绿色生态，为游客提供从沉浸式体验到休闲消费的全链条服务，成为环梅山湖旅游线上的新地标和网红打卡点。</t>
  </si>
  <si>
    <t>X202610959247</t>
  </si>
  <si>
    <t>乡村文旅短视频创作和推广助力乡村振兴</t>
  </si>
  <si>
    <t>刘永乐</t>
  </si>
  <si>
    <t xml:space="preserve">奚廷涛/2501040262,葛萧辉/2501040254,吴安玙璠/2501040255,吕坤远/2401040551
</t>
  </si>
  <si>
    <t>本项目响应“十五五”乡村振兴战略，针对乡村文旅宣传同质化、渠道单一等痛点，组织大学生团队赴安徽3个试点乡村，开展文旅资源调研，搭建“短视频创作+多平台推广”的轻量化传播体系。通过挖掘乡村非遗、匠人故事等小众特色内容，以系列短视频及线上挑战赛等形式，打造乡村文旅内容矩阵，推动农文旅融合。项目注重可持续运营，旨在提升乡村品牌影响力，带动游客咨询与消费增长，形成可复制的青年助力乡村振兴实践模式。</t>
  </si>
  <si>
    <t>X202610959271</t>
  </si>
  <si>
    <t xml:space="preserve">智联银发——全链路智慧养老模式创新 </t>
  </si>
  <si>
    <t>汪颖</t>
  </si>
  <si>
    <t>张语涵/2501040494,韩润曦/2501040497,汤家慧/2501040001,王羽杭/2501050323</t>
  </si>
  <si>
    <t>欧阳娣</t>
  </si>
  <si>
    <t>本智慧养老研究聚焦人口老龄化背景下传统养老的服务、供需、人文三大痛点，融合互联网、AI与大数据技术打造适配老年人的智慧养老解决方案及原型系统。精准调研老年群体健康监测、安全防护等核心需求与使用习惯依托智能穿戴设备采集生理、行为、安全、环境四类数据，构建健康风险评估模型，同时借助AI生成数字画像、分析并建立三级预警机制，最终以技术赋能养老服务升级，为构建高效可持续的养老生态体系提供实践路径。</t>
  </si>
  <si>
    <t>X202610959220</t>
  </si>
  <si>
    <t xml:space="preserve">芡实海外行--企业孵化平台助力安徽省普磐有限公司数字化创新           </t>
  </si>
  <si>
    <t>胡远婷</t>
  </si>
  <si>
    <t>吕朋泽/2401040550,章敏婕/2401040508,张馨语/2301060584,韩抒蒙/2501040207</t>
  </si>
  <si>
    <t>叶术青</t>
  </si>
  <si>
    <t>本项目针对中小电商内卷加剧现状，依托“一带一路”开拓海外市场成为重要出路。以安徽普磐公司为例，基于精创云数字贸易平台开展芡实等农产品海外孵化。诊断出产业基础弱、国际认知不足等问题，问卷证实海外对中国农产品了解有限并且饮食差异大。据此构建突出AI应用的数字化孵化路径，提出产品文化融入、个性化设计、推广联动及多元定价等策略。研究表明，利用数字平台助力中小企业海外业务孵化可行，对农产品国际化与中小企业转型具有借鉴意义。</t>
  </si>
  <si>
    <t>X202610959268</t>
  </si>
  <si>
    <t xml:space="preserve">“警” 囊妙计：基于大模型的校园反诈剧本杀与AI模拟训练营 </t>
  </si>
  <si>
    <t>李邢雨画</t>
  </si>
  <si>
    <t>杨欣/2501040147,沈悦/2501040146,孙萌萌/2501040150,郑冬雪/2501040145</t>
  </si>
  <si>
    <t>本项目针对校园电信诈骗高发、传统反诈宣传实效性差的问题，依托大模型技术，构建沉浸式、交互式反诈教育体系，提升学生反诈能力并形成校社联动反诈生态。当前校园已成诈骗高发区，2024年全国高校电信诈骗案件同比上升37%，而传统宣传参与度、留存率偏低，难以满足反诈需求。
项目核心围绕三大模块展开：开发大模型驱动的反诈剧本杀，实现动态剧情生成、多模态交互及沉浸式场景构建；搭建AI模拟训练营，打造虚拟对抗平台与智能评估系统，通过数据驱动优化训练内容；构建校社联动生态，联合警方、社区设计实战任务，输出反诈宣传工具包。
项目创新点突出，首次将多模态大模型与剧本杀深度耦合，构建“训练-实战-优化”闭环体系，打造校社联动三级机制，提供低成本普惠解决方案。技术路线兼顾低成本与实效性，通过问卷调研、案例收集、手工编写剧本等方式落地试点。
预期形成调查报告、商业计划书及低成本反诈工具包，验证剧本杀反诈模式可行性，为高校智慧安防建设提供可复制的创新方案，兼具学术价值与社会效益。</t>
  </si>
  <si>
    <t>X202610959224</t>
  </si>
  <si>
    <t>乡筑新生・渔韵八里：渔民社区 IP 赋能振兴计划</t>
  </si>
  <si>
    <t>王玉福</t>
  </si>
  <si>
    <t>王雅卓/2501040294,宋果果/2501040296</t>
  </si>
  <si>
    <t>陈竹</t>
  </si>
  <si>
    <t>本项目聚焦本地特色产业，积极响应国家政策以八里河镇渔民社区为对象，以IP赋能乡村振兴，整合水产、生态与渔家文化资源，打造特色IP形象与文创产品，融合产业、文旅、文化三大模块，拓宽销售渠道、活化民俗传承，带动村民增收，形成可复制的渔村振兴实践方案。</t>
  </si>
  <si>
    <t>X202610959223</t>
  </si>
  <si>
    <t>探索传统工艺的数字开源与分布式创意生产网络—以宣纸、徽墨为例</t>
  </si>
  <si>
    <t>周梦圆</t>
  </si>
  <si>
    <t>陈雨欣/2401040613,刘雪婷/2501040476,王金豆/2501040480,姚小雪/2401040647</t>
  </si>
  <si>
    <t>席雨歌</t>
  </si>
  <si>
    <t>本项目以宣纸、徽墨两大徽派非遗传统工艺为研究载体，摒弃单一的产业数字化转型路径，创新性提出并践行“文化开源”理念，探索传统工艺的数字开源与分布式创意生产新模式。
 项目通过对宣纸、徽墨的核心工艺参数、纹样图谱、历史文献开展标准化梳理与数字化转化，搭建“后端传统工艺保障+前端创意衍生”的分布式创新平台，打破传统工艺“秘传”壁垒，激活设计师、艺术家、高校师生等多元创意资源，为传统工艺注入新活力。同时探索文化遗产开源创新模式，构建适配的知识产权共享机制与价值分配体系，推动传统工艺创造性转化与创新性发展，实现文化遗产保护传承与商业、社会价值的协同共创。
项目聚焦四大核心目标：深化文化传承的数字化维度，实现宣纸工艺机理、流程的高精度留存与复用；构建“开源共创”生产模式，降低传统工艺创新门槛；打通文化价值与经济价值转化链路，推动传统工艺从文化资源向产业资产转化；探索高校智力资源赋能地方非遗产业路径，形成可复制的非遗数字化创新实践范式。</t>
  </si>
  <si>
    <t>X202610959225</t>
  </si>
  <si>
    <t>基于AIGC的滁菊品牌价值提升与产业振兴研究</t>
  </si>
  <si>
    <t>叶梦瑗</t>
  </si>
  <si>
    <t>王金雨/2401040081,陈鹏宇/2401040115</t>
  </si>
  <si>
    <t>刘珊珊</t>
  </si>
  <si>
    <t>1208</t>
  </si>
  <si>
    <t xml:space="preserve">本项目聚焦于地方特色产业数字化创新的实践探索。针对安徽省地理标志农产品“滁菊”所面临的品牌影响力弱、营销模式传统、产业附加值不高等现实困境，创造性地引入生成式人工智能（AIGC）技术作为核心解决方案。
研究旨在通过AIGC技术，系统性地为滁菊产业赋能：深度挖掘其历史与文化价值，智能生成个性化的品牌故事与多平台营销内容；结合地域特色，创新设计系列化、差异化的产品包装与视觉形象；构建基于用户画像的精准营销模型，并探索“农产品+文旅+电商”的融合发展新路径。
本项目紧密结合国家“乡村振兴”与“数字乡村”战略，通过跨学科团队协作，产出一套具有可操作性的数字内容资产、设计方案及振兴建议报告，为滁菊产业的智能化转型与可持续发展提供新思路、新方法，最终服务于地方经济增效与农民增收，体现科技创新驱动产业振兴的社会价值。
</t>
  </si>
  <si>
    <t>X202610959249</t>
  </si>
  <si>
    <t xml:space="preserve"> 皂承古韵，洁焕新生 — 中华香皂品牌复兴与环保营销策划研究  </t>
  </si>
  <si>
    <t>张彩云</t>
  </si>
  <si>
    <t>路秋/2301050488,付晓雅/2301050487,王宇晴/2301050486,张蓓蕾/2301060414</t>
  </si>
  <si>
    <t>本项目立足于国内外品牌复兴与环保营销研究现状，发现当前针对中华香皂类特色传统品牌的研究较为匮乏，尤其缺乏将非遗工艺、天然成分与环保理念深度融合的系统营销策划。为此，项目通过文献梳理、问卷调查、用户访谈及社交媒体监测等方法，全面诊断中华香皂在品牌认知、产品设计、营销模式等方面的核心问题，并精准挖掘年轻新锐、家庭实用、高端精致等不同消费群体的需求差异。在此基础上，项目将从产品差异化设计（如天然植萃配方、可降解包装）、分层定价、全渠道拓展及创新促销活动（如国潮联名、环保主题营销）等维度，制定品牌复兴与环保营销一体化综合策略，并设计具体落地方案与效果评估体系。通过本项目的研究，不仅能够响应国潮消费趋势与绿色环保政策，推动传统日化品牌“中华香皂”实现年轻化转型与可持续发展，还能助力国货振兴与绿色消费理念传播。</t>
  </si>
  <si>
    <t>X202610959212</t>
  </si>
  <si>
    <t>变“废”为贸：探索废弃物循环利用产业的国际贸易新模式</t>
  </si>
  <si>
    <t>吴琼</t>
  </si>
  <si>
    <t>侯晶晶/2501040544,金星/2501040537,杨子文宣/2501040536,苗喻涵/2501040535</t>
  </si>
  <si>
    <t>徐李婷</t>
  </si>
  <si>
    <t>本项目聚焦废弃物循环利用产业国际贸易新模式，立足全球绿色贸易规则，结合不同区域资源禀赋与政策差异，剖析国际壁垒与国内产业瓶颈。通过构建“规则-区域-产业”三维框架，探索差异化贸易路径，衔接国际规则与本土政策。旨在形成理论报告、政策建议与企业实操方案，为企业拓展海外市场、政府优化监管提供支撑，助力产业绿色转型与国际化发展，兼具学术价值与实践意义。</t>
  </si>
  <si>
    <t>X202610959245</t>
  </si>
  <si>
    <t>百家饭·暖龄情”——三联学院“十五五”背景下激活社区互助养老的创新探索</t>
  </si>
  <si>
    <t>黄铭希</t>
  </si>
  <si>
    <t>许心蕾/2501040718,黄洪奕/2501040733,高锦薇/2501040762</t>
  </si>
  <si>
    <t>唐凤</t>
  </si>
  <si>
    <t>本项目以调查肥西县试点社区的高龄老人和独居老人在饮食方面的核心需求、支付意愿以及行为模式，深入研究如何将高龄老人每个月的现金补贴有效转化为以社区服务来消费的路径。通过设计并验证一套以“社区公共厨房”为核心，在营养配餐、安全配送的同时将情感关怀融入每一餐的饭食之中，建立一套标准化、可持续的社区助餐服务运营模型。探索建立一个高校学生志愿者，社区的工作人员以及低龄老人和社会的公益力量协同参与的长期服务机制，构建稳定的服务体系。全面评估本项目在改善老人生活质量、促进情感连接以及增强社区凝聚力方面的综合效益，并总结形成一套可复制、可推广的标准化社区互助养老工具包。</t>
  </si>
  <si>
    <t>X202610959284</t>
  </si>
  <si>
    <t>石榴IP赋能怀远县农文旅融合发展的对策研究</t>
  </si>
  <si>
    <t>魏子璇</t>
  </si>
  <si>
    <t>何拉拉/2501040409,张娜/2501040399,徐学凤/2501040384,时迎雪/2501040383</t>
  </si>
  <si>
    <t>吴义凤</t>
  </si>
  <si>
    <t xml:space="preserve">本项目聚焦怀远石榴IP赋能乡村农文旅融合发展，采用“石榴IP+农文旅融合”的创新模式，打造集石榴种植观光、文化体验、产品营销于一体的发展体系。一方面深度挖掘石榴文化，构建特色IP并开发多元衍生产品；另一方面搭建线上线下联动平台，推动石榴产业与乡村旅游、文化传播深度融合，助力怀远县石榴产业与农文旅协同发展。
</t>
  </si>
  <si>
    <t>X202610959298</t>
  </si>
  <si>
    <t>乘新质东风——会计数字化转型的创新突围之路</t>
  </si>
  <si>
    <t>王昕妍</t>
  </si>
  <si>
    <t>马雨晴/2501040186,张璋/2401040473,殷悦/2501040185,陈妍/2501040184</t>
  </si>
  <si>
    <t>陈忍忍</t>
  </si>
  <si>
    <t>本项目立足新质生产力发展背景，以会计数字化转型为切入点，聚焦企业业财脱节、数据孤岛、财务价值赋能不足等突出问题，围绕业财融合理念探索会计转型创新突围路径。依托大数据、智能财务等数字技术，打破业务与财务信息壁垒，重构一体化业务财务流程，推动会计从传统核算向价值管理、战略决策职能升级。针对中小企业转型难、成本高的现状，打造轻量化、可复制的业财融合数字化落地模式。项目兼具理论研究与实践应用价值，可为企业会计数字化改革提供可行方案，也为高校数智化会计人才培养提供借鉴参考。</t>
  </si>
  <si>
    <t>X202610959230</t>
  </si>
  <si>
    <t xml:space="preserve">大学生网络游戏虚拟产品消费意愿与行为研究  </t>
  </si>
  <si>
    <t>李星熠</t>
  </si>
  <si>
    <t>赵宗翔/2401040296,赵子阳/240104295,卢锐/240104285</t>
  </si>
  <si>
    <t>当前，网络游戏已成为大学生主要休闲方式，虚拟产品（皮肤、道具等）消费日益普遍，非理性消费引发的经济负担、社交压力及法律风险问题逐渐凸显。本项目以安徽省高校大学生为研究对象，在前期获校级市场调查大赛优秀奖的基础上，采用问卷调查与深度访谈相结合的方法，计划覆盖安徽省多所不同类型高校，系统分析大学生虚拟消费的现状、动机特征及风险结构。前期调研发现，大学生虚拟消费呈现“小额高频、冲动主导”的特点，角色外观类产品最受欢迎，消费动机涵盖沉浸体验、社交展示、压力释放及从众效应。项目创新性地从经济、心理、社交、法律四个维度解构虚拟消费风险，突破了现有研究单一聚焦动机的局限。
针对上述问题，项目构建“个体自律—家校引导—企业责任—社会监管”四维协同治理框架：引导学生树立理性消费观念与记账习惯；推动家校加强消费观教育与预警谈话；建议游戏企业优化抽奖公示与消费提醒机制；呼吁完善虚拟财产交易法规并打击黑灰产。本项目旨在为安徽省高校消费引导与行业监管提供实证数据与决策参考，助力构建绿色健康的网络游戏消费生态。</t>
  </si>
  <si>
    <t>X202610959228</t>
  </si>
  <si>
    <t>智慧农府-整合数据资源助力金寨县振兴之路</t>
  </si>
  <si>
    <t>胡高李</t>
  </si>
  <si>
    <t>李东京/2301060835,疏新宇/2301060813,黄雨乐/2301060815,朱国栋/2301060814</t>
  </si>
  <si>
    <t>卫晓彤,费珊珊</t>
  </si>
  <si>
    <t>讲师,助教</t>
  </si>
  <si>
    <t>0306</t>
  </si>
  <si>
    <t xml:space="preserve">本项目在乡村振兴与数字乡村战略深入推进背景下，智慧农业与数据资源整合已成为推动农业现代化与区域发展的重要抓手。国内研究围绕智慧农业与乡村振兴快速发展，在理论层面形成数据要素驱动等相关模型，实践层面也取得技术应用与产量提升等成效，但仍存在技术应用单一、系统性整合不足以及对农民数字素养关注不够等问题。国外智慧农业研究起步较早，形成技术、经济与社会多维融合模式，在精准农业、区块链溯源、社区参与型智慧农业等方面经验丰富，但其研究对发展中国家差异化需求适配性较弱，对政府主导型乡村振兴路径探讨较少。本文以金寨县“智慧农府”项目为依托，立足数据资源整合视角，借鉴国内外研究经验与不足，探索适合县域实际的智慧农业发展路径，为助力乡村振兴提供参考与支撑。
</t>
  </si>
  <si>
    <t>X202610959301</t>
  </si>
  <si>
    <t>“机器人➕数字农业”产销协同与成本管控研究</t>
  </si>
  <si>
    <t>丁子涵</t>
  </si>
  <si>
    <t>邵熙雯/2501040086,盛佳怡/2501040085</t>
  </si>
  <si>
    <t>骆红</t>
  </si>
  <si>
    <t>本研究聚焦“机器人+数字农业”产销协同与成本管控，立足新质生产力发展与乡村振兴战略背景，探索物联网、大数据、人工智能等数字技术重构农业生产、流通与销售全链条的协同逻辑，并构建适配的成本管控体系。
研究内容分为三个层次。一、分析机器人与数字农业平台融合形成的数据闭环，明确技术集成如何为产销协同奠定数据基础。二、实证检验产销协同对成本管控的影响效应，借助STATA、EViews等计量工具，分析数字化转型对产量、销量及成本的作用，识别成本结构变化与价值创造点。三、提出企业层面可操作的管理建议与政策参考，为农业数字化转型提供新思路。
项目创新有三：一是系统性与闭环性视角，将技术应用、模式创新与经济效益紧密结合；二是采用实证分析方法，量化验证协同效果与成本效益；三是紧扣数字农业降本增效的时代趋势，服务粮食安全与乡村振兴大局。
技术路线为“提出课题—现状与理论梳理—实证检验—结论与政策建议”。预期成果包括理论分析框架、产销协同效率评价指标体系、成本管控测算模型、多区域多品类实证分析报告，以及农业机器人与数字平台适配选型指引和政策建议报告，致力于为智慧农业从概念走向规模化盈利提供理论与实践支撑。</t>
  </si>
  <si>
    <t>X202610959285</t>
  </si>
  <si>
    <t>非遗文化数字记忆库：乡村非遗文化的数字化保护和传承</t>
  </si>
  <si>
    <t>金晨昕</t>
  </si>
  <si>
    <t xml:space="preserve">陈令宇/2501040458,袁鑫/2501040465,左家星/2301030165,胡欣然/2501010681
</t>
  </si>
  <si>
    <t>杜雨霁</t>
  </si>
  <si>
    <t>1301</t>
  </si>
  <si>
    <t>本项目利用数字化技术，如3D扫描、高清摄影、音频录制、网络收集等，对乡村地区的非遗项目进行全面采集建立一个包含文字，图像，音频，视频等多种形式的非遗数字数据库，同时，开发相应的管理系统，实现对非遗数据的分类存储、检索查询、版本管理等功能，改项目采用中英双语浏览方式，旨在为国内外创作者以及文旅机构提供灵感和便利，以促进中国优秀非遗文化在世界范围内的传承与发展，以及为非遗文化地区带来旅游资源，以促进乡村振兴。</t>
  </si>
  <si>
    <t>X202610959211</t>
  </si>
  <si>
    <t>安徽省数字经济发展对农民增收的影响研究</t>
  </si>
  <si>
    <t>张梦茹</t>
  </si>
  <si>
    <t>张浩明/2501040608,闫一凡/2501040602,邓妍琪/2501040595</t>
  </si>
  <si>
    <t>农民增收是乡村振兴的重要目标，也是实现共同富裕的关键环节。在当今全球数字化浪潮的推动下，数字经济以其渗透性强、共享性高、覆盖性广的独特优势为农民增收带来了新机遇，逐步成为促进农民增收的新的增长动能。安徽省作为我国中部地区的重要农业省份，数字经济发展并非均衡，区域间数字鸿沟显著，农村地区数字基础设施建设滞后，农民数字素养短板凸显，数字金融等服务缺位，制约着数字经济赋能农民收入增长的潜力。本项目研究目的是，基于安徽省数字经济发展的现实问题，深入探究安徽省数字经济对农民收入增长的影响机制，为制定精准数字经济发展策略、优化资源配置、推动农民收入可持续增长提供科学依据，助力乡村振兴战略实施。</t>
  </si>
  <si>
    <t>X202610959232</t>
  </si>
  <si>
    <t>“悠享余晖”：一体化智慧养老服务App平台构建研究</t>
  </si>
  <si>
    <t>王冠盛</t>
  </si>
  <si>
    <t>何欣敖/2401040280,李豹/2401040284,王岩苏/2401040291,陈家齐/2401040278</t>
  </si>
  <si>
    <t>当前我国人口老龄化程度持续加深，老年群体规模不断扩大，养老需求呈现多元化、个性化发展趋势。市面上多数适老APP存在界面操作繁琐、功能冗余脱节、适配性差等问题，仅聚焦基础生活服务，忽略了老年人的精神陪伴与情感慰藉需求。
   针对以上行业痛点与社会现状，本项目依托电商三创赛进行创新拓展，打造“悠享余晖”一体化智慧养老平台。平台摒弃传统养老软件单一化服务模式，整合健康管理、社交娱乐、便民生活三大核心板块，全方位覆盖老年人日常养老场景。同时深度融合AI人工智能技术，搭建智能情感陪护系统，精准捕捉老年人情绪需求，填补了当下智慧养老领域情感服务的空白，切实缓解老年群体的孤独感。
   项目紧扣我国社会主要矛盾，致力于帮助老年人轻松融入数字生活，提升晚年生活品质。在运营模式上，项目创新采用“基础公益+增值服务+合作分成”的可持续商业模式，基础养老服务面向大众免费开放，以低门槛普惠大众，依托个性化增值服务、政企及养老机构合作分成实现商业闭环，兼顾公益性与盈利性。
   同时平台线上线下联动的推广模式，持续拓宽服务覆盖面。项目以赋能智慧养老为核心，助力老年群体拥有安全、便捷、温暖的数字化晚年生活。</t>
  </si>
  <si>
    <t>X202610959291</t>
  </si>
  <si>
    <t>媒体融合背景下传统服饰的转型和升级研究</t>
  </si>
  <si>
    <t>郑文倩</t>
  </si>
  <si>
    <t>郑文倩/2501040678,刘文博/2501010712,朱紫汐/2501060257</t>
  </si>
  <si>
    <t>汤卫伟</t>
  </si>
  <si>
    <t>本项目立足新文科建设背景，紧扣媒体融合趋势，聚焦传统服饰文化的数字化转型与活化。团队将结合专业知识，通过梳理传统服饰文化脉络，运用短视频、数字建模等新媒体技术，打造传统服饰文化科普与创新设计的内容体系。
项目旨在探索非遗服饰的现代化传播路径与商业模式，推动传统服饰文化走进年轻消费群体。通过新媒体运营与产品设计创新，实现文化传承与市场转化的有机结合，为非遗文化产业的数字化升级提供实践样本，助力中华优秀传统文化的创造性转化与创新性发展。</t>
  </si>
  <si>
    <t>X202610959295</t>
  </si>
  <si>
    <t xml:space="preserve"> 产教融合文化符号嵌入校园文化的路径与策略</t>
  </si>
  <si>
    <t>汪雨梦</t>
  </si>
  <si>
    <t>罗文欣/2401040072,王金雨/2401040081</t>
  </si>
  <si>
    <t>0401</t>
  </si>
  <si>
    <t>本项目聚焦产教融合背景下校企文化融合的微观载体问题，旨在探索产教融合文化符号有效嵌入校园物质、制度、行为与精神文化各层面的具体路径与优化策略，破解当前嵌入过程中存在的表层化、碎片化、学生感知弱等现实困境，服务高素质应用型人才培养。</t>
  </si>
  <si>
    <t>X202610959207</t>
  </si>
  <si>
    <t>乡野星选;青春赋能农品上行电商计划</t>
  </si>
  <si>
    <t>方言</t>
  </si>
  <si>
    <t>李萌/2501040137,王彤彤/2501040340</t>
  </si>
  <si>
    <t>张丹丹</t>
  </si>
  <si>
    <t>本项目“乡野星选”青春赋能农品上行电商计划是安徽三联学院大学生团队发起的助农项目，聚焦中小农户农产品滞销痛点，以“校园直播+社区团购+实践孵化”三位一体模式构建“农户-校园-社区”的农品上行闭环。项目以高校学生为核心运营力量，整合校园直播基地、社区团长网络及农产品供应链资源，提供从选品、包装到销售的全链条助农服务，同时通过校园主播矩阵推广特色农产品降低农户营销成本，为农户提供电商运营、物流对接等外包技术支持，并联合地方政府建立青年助农实践基地培育乡村电商人才，计划三年内覆盖安徽省16个地市，打造高校助农可复制样板，实现乡村振兴与青年实践能力提升的双向赋能。</t>
  </si>
  <si>
    <t>X202610959235</t>
  </si>
  <si>
    <t xml:space="preserve">“技游临泉”—— 临泉杂技特色IP驱动乡村文旅创新开发研究                     </t>
  </si>
  <si>
    <t>王路其</t>
  </si>
  <si>
    <t>柯玉娟/2501040616,程俐2501040617,陶思雨/2501040618,石雯/250104062</t>
  </si>
  <si>
    <t>顾一鸣,帅丽娟</t>
  </si>
  <si>
    <t xml:space="preserve">本项目以“中国杂技之乡”临泉杂技非遗为核心IP，针对文旅融合浅、体验单一、IP辨识度低等问题，打造“杂技+乡村文旅”创新模式，开发轻量化体验产品与特色业态，激活乡村资源，推动非遗活态传承，助力乡村文旅创新发展与乡村振兴。
</t>
  </si>
  <si>
    <t>X202610959257</t>
  </si>
  <si>
    <t>智慧无人机助力医疗物资高效配送新路径</t>
  </si>
  <si>
    <t>薛秀杰</t>
  </si>
  <si>
    <t>余越/2501040109,许伟鹏/2501040110,于丽2501040121,黄晨/2501050610</t>
  </si>
  <si>
    <t>本项目聚焦无人机快速发展及我国医疗体系不断完善的背景下，通过无人机远程操控技术及时将急救医疗物资送到受伤的人民群众手上，以求最大程度上减少意外和伤病对人民群众的伤害，并以此增加就业岗位和医院企业品牌效益，实现多方共赢</t>
  </si>
  <si>
    <t>X202610959209</t>
  </si>
  <si>
    <t>“质链通”——县域特色产品电商可信展示与营销优化研究</t>
  </si>
  <si>
    <t>宋经娟</t>
  </si>
  <si>
    <t>曹一鸣/2401040017,王宝珠/2401040023</t>
  </si>
  <si>
    <t>叶娟</t>
  </si>
  <si>
    <t>本项目是在原校级大学生创新训练项目“‘质链通’——基于区块链+大数据的县域特色产品电商品质溯源与精准营销平台”基础上凝练形成，聚焦县域特色产品在电商销售中存在的品质信息展示不足、消费者信任度不高、营销内容同质化等问题。项目拟选取1—2类县域特色产品作为研究对象，通过问卷调查、网络店铺观察和案例分析，梳理消费者关注的产地、品质、检测、物流、售后等关键信息，设计适合中小商户使用的电商品质信息展示模板和二维码展示原型。同时，结合消费者偏好和店铺页面内容，提出产品详情页优化、短视频内容设计、用户评价展示和促销活动改进等营销建议。预期形成调研报告、品质信息字段模板、二维码展示原型、营销优化方案和结题展示材料，为县域特色产品提升电商信任度和线上转化效果提供参考，也提升学生市场调研、数据分析和电商运营实践能力。</t>
  </si>
  <si>
    <t>X202610959222</t>
  </si>
  <si>
    <t>药韵中华——丝路同行</t>
  </si>
  <si>
    <t>汪溢</t>
  </si>
  <si>
    <t>李子晨/2501040533,王悦/2501040534,万晓楠/2501040543,汪子毓/2501040524</t>
  </si>
  <si>
    <t>肖洋洋</t>
  </si>
  <si>
    <t>0204</t>
  </si>
  <si>
    <t>本项目聚焦中医药借助跨境电商融入“一带一路”建设的发展路径，立足中医药文化与资源优势，针对其在全球价值链中附加值低的痛点，研究中医药创新产品开发、“一带一路”贸易现状及跨境电商融合发展的困境与对策。依托全球价值链理论，探索短视频营销等创新模式，旨在构建中医药企业从产品出口商向全球健康解决方案提供者转型的策略框架，推动中医药文化传播与产业升级，实现经济、文化与社会效益共赢。</t>
  </si>
  <si>
    <t>X202610959238</t>
  </si>
  <si>
    <t>乡村振兴背景下AI助力农产品营销</t>
  </si>
  <si>
    <t>鹿慧芳</t>
  </si>
  <si>
    <t>方雨馨/2501040601,高若薇/2501040596,李小/2501040598,张纪航/2401040004</t>
  </si>
  <si>
    <t>杨红</t>
  </si>
  <si>
    <t>在乡村振兴背景下，人工智能技术为破解农产品营销难题、提升农业产业效益提供了新路径。本研究以安徽省特色农产品为研究对象，聚焦 AI 技术对营销全链路的赋能作用展开系统探讨。通过实地调研与文献梳理，研究梳理出安徽农产品营销存在品牌辨识度弱、内容产出低效、精准获客不足等核心困境，指出现有 AI 应用存在全链路适配缺失、与地域特色结合不紧密等突出短板。在此基础上，深入探索 AI 在内容创作、精准获客、渠道优化、品牌塑造等方面的核心赋能路径，选取长丰草莓、砀山酥梨开展实证分析，提炼出低成本、可复制的农产品 AI 营销模式。研究还提出了适配农户数字素养的轻量化工具方案、全链路闭环构建路径及风险防控机制，构建了涵盖经济与社会效益的量化评估体系，为农业经营主体应用 AI 提升营销效益、助力乡村振兴提供实践参考。</t>
  </si>
  <si>
    <t>X202610959290</t>
  </si>
  <si>
    <t>循环盒子：校园垃圾分类回收与资源再利用商业模型</t>
  </si>
  <si>
    <t>王乐远</t>
  </si>
  <si>
    <t>王家彪/2501040560,杨文强/2501040562,杨一鸣/2501040559</t>
  </si>
  <si>
    <t>本项目研究内容以“机制验证与模式构建”为核心，针对团队学科背景，将原技术开发模块转化为对现有工具的创造性应用</t>
  </si>
  <si>
    <t>X202610959276</t>
  </si>
  <si>
    <t>宿舍楼24h自助药箱</t>
  </si>
  <si>
    <t>刘静茹</t>
  </si>
  <si>
    <t>张园园/2501040492,张万阳/2501040489,郭家宝/2501040508</t>
  </si>
  <si>
    <t>朱中月</t>
  </si>
  <si>
    <t>1001</t>
  </si>
  <si>
    <t>本项目针对部分学校校医院有开关门时间，可能不能满足学生的应急情况，而在宿舍楼下面安置一个自助药箱，可以放置一些普遍的药（如退烧药，过敏药等）来供同学应急，且自助药箱在国内外已有许多案例，效果显著。</t>
  </si>
  <si>
    <t>X202610959300</t>
  </si>
  <si>
    <t>科技赋能·产教融合：传统文化全学段教育双创</t>
  </si>
  <si>
    <t>李宇婷</t>
  </si>
  <si>
    <t>王丹/2501040129,王婉茹/2501040127,李宇婷/2501040132</t>
  </si>
  <si>
    <t>韦雪</t>
  </si>
  <si>
    <t>本项目以“学科交叉、科技赋能、产教融合”为核心，构建学前至大学的优秀传统文化分层教育体系。学前联合商界开发手工材料包，启蒙文化感知；小学设必修课并融入跨学科教学；初中借VR/AR等技术打造沉浸式文化场景；高中联动文旅推出免费研学线路；大学依托双创大赛孵化文化科技融合项目。项目将传统文化纳入中高考考核，打通“教育传承-科技创新-产业对接”链路，让传统文化教育从知识普及转向知行合一的双创实践，助力文化传承与教育现代化协同发展。</t>
  </si>
  <si>
    <t>X202610959269</t>
  </si>
  <si>
    <t>“元孵”——基于数字贸易实战对抗平台的跨境电商孵化新模式</t>
  </si>
  <si>
    <t>解淦</t>
  </si>
  <si>
    <t>魏秀彩/2301060701,王晶/2301060704,孔妮娜/2301060700,张喻/2301060702,陆雨欣/2301060705</t>
  </si>
  <si>
    <t>李冠楠</t>
  </si>
  <si>
    <t>“元孵”项目旨在解决跨境电商人才“实战脱节、决策凭经验”等痛点，构建基于数字贸易实战对抗平台的孵化新模式。项目通过高仿真、零风险的环境，模拟真实市场算法与竞争态势，强制数据驱动决策，形成“实战模拟、数据决策、对抗竞争、动态评估”四大赋能体系。旨在培养具备动态战略能力的新一代跨境电商人才，打通高校与产业端人才输送通道，形成可复制、可推广的产教融合创新范式。</t>
  </si>
  <si>
    <t>X202610959278</t>
  </si>
  <si>
    <t>祖孙共游县域非遗银发旅</t>
  </si>
  <si>
    <t>何淑涵</t>
  </si>
  <si>
    <t>张平露/2501040241,马皖婷/2401040311,禇晓丹/2401040308</t>
  </si>
  <si>
    <t>刘凤云</t>
  </si>
  <si>
    <t>本项目聚焦县域文旅与银发经济融合发展，以祖孙共游、非遗体验、老年社交为核心，打造适配代际需求的特色文旅产品，助力县域文旅创新与老年群体精神文化生活提升。项目立足安徽典型县域，整合徽派非遗、田园生态与乡土民俗资源，针对当前老年文旅产品同质化、忽视代际情感交流、老年社交场景缺失等痛点，开展调研分析、产品设计与服务落地。
 项目主要内容包括：开展县域文旅资源与祖孙家庭需求调研，明确市场痛点与开发方向；设计节奏舒缓、安全适老、兼具研学互动的非遗体验+田园康养主题路线，设置非遗小课堂、老手艺传承、农事互动等环节，兼顾老年人休闲怀旧与青少年文化研学需求；构建“线上社群+线下活动”的旅游后社交体系，延伸老年社交场景，增强用户粘性。
 项目形成研究报告、精品旅游路线、出行手册等成果，可直接应用于县域文旅、养老服务与研学教育领域，既推动非遗文化传承与县域经济发展，又满足老年群体价值感与家庭代际情感交流需求，实现文旅、民生、文化多方共赢，为县域代际文旅发展提供可复制的实践模式。</t>
  </si>
  <si>
    <t>X202610959263</t>
  </si>
  <si>
    <t>生态优先导向下林下经济发展空间保障机制的研究</t>
  </si>
  <si>
    <t>卓英姿</t>
  </si>
  <si>
    <t>王元庆/2401040222,鲍忠豪/2401040226,朱子艺/2401040161,王如月/2501040088</t>
  </si>
  <si>
    <t>徐光霞</t>
  </si>
  <si>
    <t>0824</t>
  </si>
  <si>
    <t>本项目立足林下经济高质量发展需求，聚焦生态保护与产业开发间的平衡难题。通过运用大数据、物联网、区块链等数智化技术，构建林下生态敏感区智能识别与风险预警体系。项目重点研究“数智赋能”如何精准量化林下种养活动的生态阈值，并设计“生态护航”导向下的多元协同保障机制，包括生态补偿、绿色金融与动态监管。旨在形成一套可复制、可推广的保障机制框架，破解生态红线内产业准入难、过程监管弱、退出补偿缺等痛点，实现生态安全与绿色增收的双赢。</t>
  </si>
  <si>
    <t>X202610959283</t>
  </si>
  <si>
    <t>智焕共栖——旧邻新翼社区再生计划</t>
  </si>
  <si>
    <t>魏文萱</t>
  </si>
  <si>
    <t>高李悦/2501040183,刘青文/2501040206,马悦洋/2501040204,岳亚琪/2501040202</t>
  </si>
  <si>
    <t>盛楠</t>
  </si>
  <si>
    <t>本项目聚焦老旧社区更新，以“智能赋能、人文共栖”为核心。通过植入智慧设施优化居住体验，保留原有邻里肌理，激活闲置空间打造共享驿站、口袋花园。融合新老居民需求，推动社区从“物理改造”迈向“生态共生”，实现旧邻温情与现代功能的有机融合。</t>
  </si>
  <si>
    <t>X202610959292</t>
  </si>
  <si>
    <t>Z世代消费者的“情感算力”：价值共创如何驱动社区粘性——基于泡泡玛特</t>
  </si>
  <si>
    <t>肖仔乐</t>
  </si>
  <si>
    <t>冉田田/2501040622,喻蓓佳/2501040625</t>
  </si>
  <si>
    <t>随着Z世代逐渐成为消费市场的重要群体，情绪价值对消费行为的影响日益明显。本研究聚焦Z世代潮玩消费现象，提出“情感算力”概念，构建“情感算力—价值共创—社群粘性”研究框架，并以泡泡玛特为案例，探讨消费者情感投入与社群留存之间的关系。研究通过问卷调查、访谈和用户行为数据分析，建立情感算力测度体系，包括情感识别力、情感投入力和情感产出力，并运用结构方程模型分析各变量之间的作用机制。
研究发现，情感算力能够有效促进用户参与价值共创，而价值共创进一步增强用户归属感和社群互动，推动消费者由单纯购买转向持续参与。品牌认同在其中具有一定强化作用，高认同用户更容易形成稳定的社群关系。项目将结合研究结果提出针对性的社群运营建议，为潮玩企业提升用户留存、延长IP生命周期以及推动国潮品牌情感化发展提供参考。</t>
  </si>
  <si>
    <t>X202610959294</t>
  </si>
  <si>
    <t>网红经济的“速效”与“阵痛”：基于财务模型的区域消费热潮风险实证研究——以广德炖锅为例</t>
  </si>
  <si>
    <t>崔晓晓</t>
  </si>
  <si>
    <t>刘雅/2501040130,卢小平/2501040131</t>
  </si>
  <si>
    <t>本项目以广德炖锅为案例，从会计学视角研究网红经济对小微餐饮的财务影响。采用“公开数据+实地观测+访谈”方法，收集商户客流、成本、营收等信息，基于Excel构建简易财务模型，分析热潮期与回落期的盈利变化及风险点（成本异动、现金流断裂等）。项目负责人为广德本地学生，已获校级立项。预期产出：研究报告一份、财务健康评估表一套、风险防范明白纸一份。成果可直接服务本地商户，并可作为高校实践教学案例。</t>
  </si>
  <si>
    <t>X202610959217</t>
  </si>
  <si>
    <t>数字网络时代社会工作的模式转型</t>
  </si>
  <si>
    <t>李欣月</t>
  </si>
  <si>
    <t>罗文欣/2401040072,张家祺/2501050206,尤李粤/2401040059</t>
  </si>
  <si>
    <t>祝桥子,储倩</t>
  </si>
  <si>
    <t xml:space="preserve">讲师,副教授
</t>
  </si>
  <si>
    <t>0301</t>
  </si>
  <si>
    <t>本项目研究数字网络时代社会工作服务模式转型，融合直播、社群运营与大数据，探索线上服务、心理干预及资源优化路径。聚焦隐私保护、伦理规范等痛点，构建数字化社工服务体系，形成可行方案，推动社会工作提质增效、创新升级。</t>
  </si>
  <si>
    <t>X202510959193</t>
  </si>
  <si>
    <t>潮玩经济对Z世代文化认同与消费决策的影响</t>
  </si>
  <si>
    <t>钟梓宸</t>
  </si>
  <si>
    <t>余荣灏/2501040107,朱咸喜/2401040117</t>
  </si>
  <si>
    <t>袁晓菲</t>
  </si>
  <si>
    <t xml:space="preserve">本项目聚焦Z世代潮玩消费现象，探究潮玩经济如何通过文化符号、社交机制与情感价值，塑造其文化认同与消费决策，为新消费时代的文化传播与产业升级提供学理支撑与实践参考。
研究背景：Z世代成为潮玩消费主力，2026年市场规模预计达1101亿元。潮玩兼具情感寄托、社交货币与收藏投资属性，已从消费品升级为文化认同载体。但行业存在文化内核薄弱、同质化严重等问题，亟需从消费心理与文化认同维度开展系统研究。
研究内容：1）文化认同机制：分析国潮元素、IP叙事如何构建Z世代文化自信与圈层认同 ；2）消费决策逻辑：探究盲盒随机、限量稀缺、社交分享等机制对购买意愿的影响路径；3）实证研究：通过问卷、访谈结合统计建模，量化文化认同、社交需求与消费行为的关联。
创新点：融合文化符号学与消费行为学，揭示“文化认同—社交互动—消费决策”的传导链条；结合实证数据为潮玩品牌提供文化赋能与运营策略建议。
团队优势：团队成员具备统计学、经济学与数据分析基础，擅长问卷设计与数据采集，可高效完成实证分析与报告撰写。
预期成果：形成1份高质量研究报告，发表1篇学术论文，为Z世代文化消费研究提供数据支撑，为企业制定营销策略
</t>
  </si>
  <si>
    <t>X202610959234</t>
  </si>
  <si>
    <t>庐韵新潮：庐剧流行化二次创作服务体系构建与创新实践</t>
  </si>
  <si>
    <t>张子莲</t>
  </si>
  <si>
    <t>金子欣/2501040342,王宾瑞/2501040108,顾梦薇/2501040044</t>
  </si>
  <si>
    <t>方元元</t>
  </si>
  <si>
    <t>1303</t>
  </si>
  <si>
    <t>本项目聚焦中路安徽庐剧非遗传承面临的青年受众萎缩、二次创作门槛高、传播形式单一等现实困境，立足新商科专业优势，构建“资源供给+技能赋能+运营支持”三位一体的轻量化二次创作服务体系。项目以青年为主体，通过拆解庐剧经典唱段、文化符号与艺术特色，开发适配短视频混剪、流行编曲、方言配音的低成本工具包与AI辅助模板库；依托抖音、小红书、视频号等平台搭建“庐韵新声”新媒体矩阵，创新弹幕互动、话题挑战、校园接力等参与机制；同步开展庐剧文创产品设计与校园/文旅融合体验活动，探索版权管理、流量变现与IP长效运营路径。项目致力于实现庐剧从“舞台艺术”向“全民可参与的创意文化”转型，在坚守戏曲内核基础上推动其年轻化、数字化、商业化发展，形成可复制、可推广的地方戏曲非遗创新实践范式，助力安徽文化强省建设。</t>
  </si>
  <si>
    <t>X202610959260</t>
  </si>
  <si>
    <t>“盲杖新生”-科技赋能视障出行空间革新</t>
  </si>
  <si>
    <t>赵紫涵</t>
  </si>
  <si>
    <t>郝爽/2501040422,孔维薇/2501040423</t>
  </si>
  <si>
    <t>何媛媛</t>
  </si>
  <si>
    <t>盲杖新生项目旨在通过科技手段革新视障人群的出行体验。我们在传统盲杖中集成智能语音导航助手，结合实时定位、环境感知与语音交互技术，为视障人士提供精准导航、障碍预警、路线提醒等全方位出行支持。项目致力于打造更安全、更自主、更人性化的无障碍出行系统，助力视障群体更好地融入社会生活。</t>
  </si>
  <si>
    <t>X202610959259</t>
  </si>
  <si>
    <t>降解新“箱”助农兴</t>
  </si>
  <si>
    <t>史新童</t>
  </si>
  <si>
    <t>姚菱/2501040571,葛慧茹/2501040586,尹钰/2501040583,王晶/2301060704,陆雨欣/2301060705</t>
  </si>
  <si>
    <t>许玉梅</t>
  </si>
  <si>
    <t>0804</t>
  </si>
  <si>
    <t>本项目聚焦可降解生物泡沫在冷链包装领域的应用与产业化，以聚乳酸（PLA）和淀粉为核心原料制生物泡沫，添加改性剂提升材料的韧性和耐热性”，全降解缓冲材料可耐受抗压强度超过150kPa，耐温范围在-20℃至60℃”；优化生物泡沫的微观结构，提升其隔热性能，降低能耗与热损失，使冷链运输保持稳定的温度环境，将物联网技术融入可降解冷链包装，用户可通过扫码获取产品运输信息，提升溯源效率。同时分析生产成本并通过规模化生产降本，达到“生产、使用、回收、再生”闭环，并与再生企业建立“破碎、堆肥、返田”链条，根据原料价格波动，技术替代等风险并应对”。目标研发高性能产品，使其性能达传统包装90%以上、6个月自然降解率90%，为塑料泡沫箱包装绿色转型提供支撑。</t>
  </si>
  <si>
    <t>X202610959261</t>
  </si>
  <si>
    <t>金融科技发展对科技型企业创新效率的影响研究</t>
  </si>
  <si>
    <t>解韵雅</t>
  </si>
  <si>
    <t>鲁冬阳/2301050451,黄涛/2301050453,李任慧/2301050449,刘润晖/2501040566</t>
  </si>
  <si>
    <t>本项目聚焦金融科技发展与科技型企业创新效率的关联，立足数字经济发展背景，旨在探究金融科技对科技型企业创新效率的影响路径与作用机制。通过梳理相关理论、分析行业现状，结合实证研究方法，引入融资约束作为中介变量、政府补助作为调节变量，深入剖析两者内在逻辑。项目成果可为科技型企业优化创新策略、金融机构完善服务模式提供参考，助力产业升级与经济高质量发展，兼具理论拓展价值与实践指导意义。</t>
  </si>
  <si>
    <t>X202610959213</t>
  </si>
  <si>
    <t>昨夜无梦深深醉，今朝清明归桃源--灵度面向青年群体的市场推广策划</t>
  </si>
  <si>
    <t>张莹</t>
  </si>
  <si>
    <t>邱智/2501040642,王焕茹/2501040345,吕朋泽/2401040550</t>
  </si>
  <si>
    <t>尉蓝天</t>
  </si>
  <si>
    <t>本项目通过差异化定位与资源整合，以助力灵度眼镜突破市场壁垒，提升青年群体品牌认知度。同时，推动“科技护眼+文化养生”理念普及，促进眼健康消费升级，并为产学研协同创新提供实践范本，具有显著的社会效益与商业价值。</t>
  </si>
  <si>
    <t>X202610959305</t>
  </si>
  <si>
    <t>面对校园快递驿站的智能盘点与定位机器人系统设计</t>
  </si>
  <si>
    <t>陈昱彤</t>
  </si>
  <si>
    <t>汪雪/2501050439,张永乐/2501020302,单玉丹/2501050792</t>
  </si>
  <si>
    <t>高华</t>
  </si>
  <si>
    <t>本项目旨在研发一套面向校园快递驿站的自动化分拣定位系统。针对人工盘库低效、找件困难等痛点，系统融合固定视觉感知网络与自主移动巡检机器人，构建“云-边-端”一体化自动化控制架构。通过视觉自动识别与绑定包裹，设计任务调度算法驱动机器人完成自动盘点、路径规划与主动亮灯引导，实现包裹从入库、定位到出库的全流程自动化闭环管理。最终形成可演示的原型系统，显著提升驿站运营自动化水平与用户体验，为末端物流自动化提供创新方案。</t>
  </si>
  <si>
    <t>X202610959337</t>
  </si>
  <si>
    <t>灵瞳探寻者—AI智能巡逻小车设计与研究</t>
  </si>
  <si>
    <t>吕昊</t>
  </si>
  <si>
    <t>刘平/2501050799,张念/2501050348</t>
  </si>
  <si>
    <t>舒海燕</t>
  </si>
  <si>
    <t>本项目“灵瞳探寻者-AI智能巡逻小车设计与研究”，目的是为了优化传统安防巡逻中效率低、成本高、覆盖面积不足等技术痛点，来研发一款能够基于环境感知、智能决策、云端协同于一体的智能巡逻平台。
项目研发核心主要表现在三个方面进行优化:
第一、基于传感器的融合感知算法，用精确的代码理解复杂且动态的环境；
第二、减少重量与噪音，并且使其运动更加精准能够规避障碍，进行更加准确的实时路径规划，保障其巡逻的可靠性与稳定性；
第三、构建稳定的"车-云交互机制"实现更加稳定的监控与协调，并且保障图像的安全性防止隐私泄露。
项目最终目标是交付一台优化后符合项目要求的样机，能够在规定范围能够进行自主巡逻、精准避障、准确识别特定场景并且发出预警；同时，将提供一份完整的技术调研报告，力求为校园等生活场景的智能巡逻提供一个切实可行的、低成本且高效的解决方案。</t>
  </si>
  <si>
    <t>X202610959354</t>
  </si>
  <si>
    <t>全场景全能智能服务机器人</t>
  </si>
  <si>
    <t>赵恒</t>
  </si>
  <si>
    <t>汤熠/2401020266,李博文/2501010389,赵彤彤/2501050132,范晨媛/2401040062</t>
  </si>
  <si>
    <t>袁宝红</t>
  </si>
  <si>
    <t>本项目聚焦“全生命周期+普惠全民”核心定位，研发一款全场景全能智能服务机器人，旨在为用户提供从童年到暮年的一站式智能服务。项目融合人工智能、多传感器数据融合、自动化控制等核心技术，整合健康监测（心率/血压/生长发育等）、智能陪伴、安全预警、衣食住行便捷服务及全屋智能互联等功能，适配老人、儿童、职场人等全人群需求。依托自动化、电子信息、护理学、经济与金融等跨专业团队优势，构建“技术创新+专业支撑+市场适配”的完整方案，既满足日常便捷需求，又保障健康安全，致力于推动智能生活普惠化，开启全人群终身智能服务新纪元。</t>
  </si>
  <si>
    <t>X202610959319</t>
  </si>
  <si>
    <t>EcoEye(环保之眼)——基于ARM的智能垃圾分类识别提醒系统的设计与实现</t>
  </si>
  <si>
    <t>刘子俊</t>
  </si>
  <si>
    <t>周保强/2501050007,陈思琪/2501050033,刘宏菲/2501040430</t>
  </si>
  <si>
    <t>EcoEye环保之眼项目针对当前社区垃圾分类推广过程中存在的分类不准、普及难度大等问题，研发一套基于ARM架构的智能垃圾分类识别提醒系统。项目以轻量化人工智能技术为支撑，打造低成本、易部署的实用化方案，切实提升垃圾分类准确率与公众参与度，助力绿色环保与智慧社区建设。项目选用树莓派作为核心控制硬件，配合通用SB摄像头、语音播报模块与简易显示组件，整体硬件成本控制在1000元以内，可在边缘端独立完成识别与提醒任务，无需依赖云端算力。技术层面采YOLOv8‑nano量化目标检测模型，借助开源垃圾分类数据集进行模型优化与微调，能够快速识别塑料、果皮、电池、纸张等日常生活常见垃圾，并自动匹配对应分类规则。系统采用Python语言开发，实现实时图像识别、文字弹窗提示、语音播报提醒三大核心功能，支持普通话及方言播报，全程自动运行，操作简便，有效解决老年人使用障碍与分类难题。本项目注重实际应用与场景适配，设备部署灵活、维护便捷，可广泛应用于学生宿舍、居民小区、乡村服务点等多种场所。通过实地测试与参数优化，能够有效降低垃圾错投率，提升分类投放效率，弥补现有智能分类设备成本偏高、难以大范围推广的不足。</t>
  </si>
  <si>
    <t>X202610959317</t>
  </si>
  <si>
    <t>面向残障人士的智能辅助餐具设计</t>
  </si>
  <si>
    <t>李冰</t>
  </si>
  <si>
    <t>崔静静/2401050469,韩梦远/2401050470</t>
  </si>
  <si>
    <t>蒋龙云</t>
  </si>
  <si>
    <t>本项目创新性地将主动式抖动补偿技术应用于辅助餐具。核心在于自主研发的融合感知系统与自适应控制算法，能实时追踪并精准抵消手部多维度震颤，突破传统被动增重或机械限位的局限。同时，我们设计了符合人体工学的可变形握柄与智能防洒结构，实现物理适配与智能响应的有机结合。产品不仅是一项工具，更是一套以人为中心的智能解决方案，旨在通过关键技术突破，切实提升上肢障碍人士的生活自主性与尊严。</t>
  </si>
  <si>
    <t>X202610959311</t>
  </si>
  <si>
    <t>非遗安宿—非遗耦合宿舍用电特征识别技术</t>
  </si>
  <si>
    <t>闫利雯</t>
  </si>
  <si>
    <t>2501050095</t>
  </si>
  <si>
    <t>李旋/2501050092,刘芷妁/2501050093,张凤宇/2501050094,陈锦/2501050096</t>
  </si>
  <si>
    <t>粟烨岭</t>
  </si>
  <si>
    <t>高级工程师</t>
  </si>
  <si>
    <t>本项目聚焦高校宿舍用电安全管理痛点，创新融合非遗文化元素与用电特征识别技术，构建 “技术监测 + 文化引导” 双驱动的宿舍智能安全用电管理系统，填补国内电气安全与非遗文化融合应用的空白。项目以非侵入式负荷监测为核心，通过高精度传感器采集电压、电流、谐波、温度等多维度电气参数，运用机器学习与深度学习算法提取电器 “电力指纹”，精准识别电脑、手机等合规负载与热得快、电饭锅等恶性负载，解决传统限电技术误判率高、预警滞后等问题。同时，项目深度融入剪纸、皮影、传统纹样等非遗元素，采用激光雕刻、非遗材料替代、榫卯结构仿生设计，打造兼具文化美感与安全功能的智能监测设备；搭建非遗文化数字化数据库，将非遗故事与安全用电知识结合，通过可视化分级预警、移动端智能平台，以文化浸润方式提升学生安全用电意识。项目形成集硬件设备、算法模型、管理平台、文化传播于一体的完整解决方案，可实现违规电器识别准确率&gt;95%，有效降低宿舍用电安全隐患。成果可广泛应用于高校宿舍、非遗民宿、古建筑群等场景，兼具技术创新价值、文化传承价值与社会应用价值，为智慧校园安全建设与非遗数字化活态传承提供全新实践路径。</t>
  </si>
  <si>
    <t>X202610959308</t>
  </si>
  <si>
    <t>基于行为干预理论的校园安全教育智能推送系统</t>
  </si>
  <si>
    <t>洪梦冉</t>
  </si>
  <si>
    <t>2501010732</t>
  </si>
  <si>
    <t>汪琴/2501010735,魏湘/2501040821,丁心艳/2501060043,邹戚美/2501040012</t>
  </si>
  <si>
    <t>刘江平,杨静</t>
  </si>
  <si>
    <t>高级实验师,副教授</t>
  </si>
  <si>
    <t>本项目旨在依托助推理论与计划行为理论，搭建校园安全教育智能推送系统，改善高校安全教育形式固化、内容老旧、实效性不足的现状。如今各类校园安全隐患多发，传统教育模式难以贴合学生实际需求，普遍存在安全认知与日常行为脱节、应急处置能力不足等问题。本研究将结合问卷调研与实地访谈，摸清学生安全短板与真实需求，剖析影响安全行为的核心因素，制定场景化、个性化的干预策略。依托微信平台开发智能推送功能，形成场景触发、精准推送、行为引导、效果反馈的完整闭环，借助对照实验检验实际干预成效，以此探索提升大学生安全素养的可行办法，为高校安全教育改革与长效管理提供实用参考。</t>
  </si>
  <si>
    <t>X202610959306</t>
  </si>
  <si>
    <t>自适应‘脊安眠’智能健康枕</t>
  </si>
  <si>
    <t>秦紫涵</t>
  </si>
  <si>
    <t>杨诗榕/2501050324,马淼淼/2501050329,陶洁/2501050355,丁万婷/2501050358</t>
  </si>
  <si>
    <t>本项目旨在研发一款具备主动形态调节能力的智能健康枕。通过集成高精度传感器阵列与机器学习算法，实时识别用户睡姿，并驱动分区气囊或新型材料，动态调整枕头形态，为头、颈、肩提供自适应支撑。其核心目标是维持夜间脊椎自然曲度，预防因不良睡姿引发的颈椎劳损与落枕，从被动睡眠监测升级为主动健康干预，打造新一代个性化预防型睡眠产品。</t>
  </si>
  <si>
    <t>X202610959328</t>
  </si>
  <si>
    <t>基于激光SLAM导航的小型柔性AMR机器人研发</t>
  </si>
  <si>
    <t>戴伟</t>
  </si>
  <si>
    <t>冯伟彤/2501050615,储文旭/2501050619</t>
  </si>
  <si>
    <t>本项目针对电商前置仓、高校实验室等场景普遍存在的窄巷道（≤1.2m）轻型物料（5-20kg）搬运难题，研发一款基于激光SLAM导航技术的小型柔性自主移动机器人（AMR）。项目基于ROS Noetic开源框架，集成Gmapping建图、A*全局与DWA局部路径规划算法，并融合多传感器数据，确保动态环境下的导航稳定性。预期成果包括：完成一台可演示的原型机，申请1-2项实用新型专利，输出研究报告与开源代码，并参加“挑战杯”“互联网+”等赛事。该项目的实施将有效降低小型AMR的研发与应用门槛，推动自主移动机器人在小空间轻载场景的产业化落地。</t>
  </si>
  <si>
    <t>X202610959335</t>
  </si>
  <si>
    <t>“莓”好长丰 —— 助农计划</t>
  </si>
  <si>
    <t>田跃跃</t>
  </si>
  <si>
    <t>耿佳琪/	2401050048,余璇	/2401050047</t>
  </si>
  <si>
    <t>本项目立足长丰县草莓产业发展实际与乡村振兴战略需求，以技术赋能、产业升级、助农增收为核心，整合软件工程专业技术资源与市场资源，构建全方位、可持续的助农服务体系。破解长丰草莓产业 “小散弱”、产销信息不对称、品牌价值不显等痛点，帮助果农拓宽销售渠道、提升收入，推动草莓产业向数字化、品牌化、现代化转型；探索 “高校 - 产区 - 农户” 校地协同助农新模式，实现技术助农与大学生实践育人双向共赢，为全国同类农产品产区乡村振兴提供可复制经验。</t>
  </si>
  <si>
    <t>X202610959353</t>
  </si>
  <si>
    <t>银龄药管家——智慧化老年人用药健康管理系统</t>
  </si>
  <si>
    <t>孙嫒嫒</t>
  </si>
  <si>
    <t>徐金娜/2051050466,方园园/2501050464,张珂嘉/2501050467</t>
  </si>
  <si>
    <t>程锦</t>
  </si>
  <si>
    <t>本项目面向我国老龄化社会下老年人用药安全痛点，研发银龄药管家智慧化用药健康管理系统，构建“硬件智能药盒+软件小程序/APP+后台管理”三位一体服务平台。系统聚焦老年人忘服、错服、过量服药及药品过期等问题，打造用药全流程监管闭环，通过扫码录入、智能提醒、取药检测、异常预警与数据追溯，大幅降低用药风险。
项目采用适老化极简设计，软件支持大字体、语音交互、方言识别与远程监护；硬件具备密封防潮、低功耗长续航、一键求助等功能，兼顾不同操作能力老年人使用需求。系统打通老人、家属、社区医护与药房的数据壁垒，实现用药计划共享、健康数据反馈、精准指导与药品预约配送，形成协同照护模式。
团队运用Python、Java等技术开发，搭配低成本硬件组件，控制整体成本，适配居家、社区、养老院多场景。项目以高易用性、高性价比与强实用性为特色，填补现有产品功能单一、操作复杂、成本较高的市场空白，助力智慧养老下沉普及，守护老年群体用药安全。</t>
  </si>
  <si>
    <t>X202610959349</t>
  </si>
  <si>
    <t>澄澈万家饮水赋能计划</t>
  </si>
  <si>
    <t>胡宋超</t>
  </si>
  <si>
    <t>夏雨/2501050416,纪宗毅/2501050411</t>
  </si>
  <si>
    <t>随着生活水平的不断提高，饮用水安全已成为公众关注的核心问题之一。本项目致力于设计一款智能家用自来水净化系统，通过融合物联网技术、智能控制技术和高效净化技术，来实现水质实时监测、智能净化调控以及耗材状态提醒等功能，旨在为用户提供安全、便捷、高效的饮用水解决方案。通过该项目实践，既能为家庭提供基础的水质监测与净化解决方案，也有助于团队巩固专业知识、提升动手能力，为后续的专业学习和科研实践奠定基础。</t>
  </si>
  <si>
    <t>X202610959315</t>
  </si>
  <si>
    <t>无线感知心率监测系统设计与实现</t>
  </si>
  <si>
    <t>李梦龙</t>
  </si>
  <si>
    <t>韦奥运/240105028,贺攀峰/2501050283,汴靖宇/2401050424,程美霞/2401050454,张悦/2401050453</t>
  </si>
  <si>
    <t>许贝</t>
  </si>
  <si>
    <t>本项目针对传统接触式心率监测设备佩戴有束缚、长期监测舒适性差、使用场景受限等痛点，聚焦智慧健康监测前沿方向，开展基于无线感知的非接触式心率检测方法研究。项目融合无线通信与数字信号处理技术，解析人体心跳微动对无线信号传播特征的影响机理，构建包含心率周期特征、环境干扰与随机噪声的模拟感知信号；重点攻关信号预处理、心率特征提取、频域分析与心率估计算法，通过 MATLAB/Python 平台完成仿真验证，量化评估算法性能。项目无需佩戴专用设备，依托通用无线硬件即可实现，具备无接触、低成本、易部署的优势，适配居家、宿舍等日常监测场景。预期完成全套算法设计与验证，形成研究报告与学术论文，为非接触式生命体征监测提供理论与算法支撑。</t>
  </si>
  <si>
    <t>X202610959345</t>
  </si>
  <si>
    <t>星眸AI超炫酷助盲墨镜</t>
  </si>
  <si>
    <t>刘妍</t>
  </si>
  <si>
    <t>王琳/2501050433,胡玲玲/2501050432,王欣磊/2501040653</t>
  </si>
  <si>
    <t>刘红梅</t>
  </si>
  <si>
    <t>本创业项目产品为星眸AR超炫酷助盲墨镜，聚焦视障人群独立出行感知困难、行路风险较高，以及传统助盲工具功能简陋、外形刻板显眼的民生痛点，面向无障碍社会建设需求，研发一款普惠亲民、潮流高颜值的全场景智能AR出行辅助穿戴设备。设备以树莓派Zero 2W为硬件主控核心，集成超声波测距、红外环境高清摄像头等低成本通用元器件，选材亲民易批量量产，有效降低用户购入门槛，具备广泛市场普惠推广潜力。软件搭载MediaPipe轻量化AI机器视觉算法，可实时完成前路障碍物精准识别、道路标识文字智能读取、突发危险SOS一键预警多项安全刚需功能。产品创新采用语音实时播报加镜腿定向震动提醒双模态交互模式，贴合视障用户感官使用习惯，上手简单无学习成本。整机采用潮流一体化墨镜外观设计，兼顾实用防护性能与年轻化颜值审美，项目以嵌入式智能科技守护视障群体出行安全，兼具技术创新性、社会公益价值与市场化落地潜力，助力全民友好无障碍生活体系建设。</t>
  </si>
  <si>
    <t>X202610959313</t>
  </si>
  <si>
    <t>皖遗生辉——传统手工艺走向数字化市场</t>
  </si>
  <si>
    <t>程瑞</t>
  </si>
  <si>
    <t>常欣仪/2301010610,李梦悦/2301010611,冯超/2301010621</t>
  </si>
  <si>
    <t>张淑婷</t>
  </si>
  <si>
    <t>本项目聚焦安徽传统手工艺传承与商业化困境，依托软件工程技术打造非遗数字化综合服务平台，项目周期18个月，申请经费3000元。项目针对安徽非遗后继无人、传播范围窄、传统电商适配性差等痛点，先通过实地走访、问卷调研梳理徽州木雕、徽墨、宣纸等特色手工艺的市场需求与用户画像；再采用分层架构搭建平台，融合MySQL与MongoDB数据库，实现商品交易、手艺人展示、文化科普等基础功能，创新引入VR/AR技术还原工艺制作流程，同时提供个性化定制、在线技艺教学、文旅体验预约等增值服务。项目立足安徽本土特色，为手工艺人提供从创作、展示到销售的全链条支持，通过线上新媒体推广与线下体验活动结合的模式，打通产销链路。预期将有效扩大安徽非遗的全国影响力，吸引年轻群体参与传承，形成活跃的非遗文化社区，同时推动手工艺品商业价值转化，带动地方就业与文旅产业融合发展，实现传统文化保护与经济社会效益的双赢。</t>
  </si>
  <si>
    <t>X202510959328</t>
  </si>
  <si>
    <t>嵌入式低空目标监测与电子围栏系统</t>
  </si>
  <si>
    <t>谢贵堂</t>
  </si>
  <si>
    <t>裴芸健/2501050060,熊申允/2501050056,毛子健/2501050058,李凯辰/2501050055</t>
  </si>
  <si>
    <t>王学忠</t>
  </si>
  <si>
    <t>本项目聚焦低空安防需求，研发基于嵌入式平台的低空目标智能监测与电子围栏一体化系统。硬件端搭载高性能嵌入式处理器，集成毫米波雷达、高清摄像头及北斗定位模块，实现对无人机、低空飞行器等目标的实时探测、定位与轨迹追踪；软件层融合目标识别算法与电子围栏逻辑，支持自定义禁飞区域绘制，一旦目标闯入预警范围，系统立即触发声光报警并推送告警信息至管控终端。系统兼具小型化、低功耗、高实时性特点，可部署于机场、核电、重点场馆等敏感区域，为低空安全防控提供智能化、国产化解决方案，有效填补低空安防末端监测空白。</t>
  </si>
  <si>
    <t>X202610959341</t>
  </si>
  <si>
    <t>护骑管家——多功能防盗车锁</t>
  </si>
  <si>
    <t>孟琼</t>
  </si>
  <si>
    <t>李永烨/2501050340,王羽杭/2501050323,董志豪/2501050339,周子龙/2501050350</t>
  </si>
  <si>
    <t>针对传统车锁防盗性能欠佳、易用性较差，以及电动车自燃隐患频发、难以及时察觉的痛点，本项目拟研发一款融合智能识别、实时监控、远程报警、高温预警于一体的多功能智能防盗车锁。系统以STM32单片机为核心，融合物联网与多传感检测技术，可实时监测车辆状态，遇非法移动、暴力破坏时自动声光报警，并同步向用户移动端推送提醒；同时搭载高精度温度传感器，实时监测电池舱温度，异常高温时提前预警，从源头规避自燃风险。产品支持蓝牙无感解锁、一键寻车等功能，兼顾安全性与便捷性，致力于打造低成本、高适配的民用智能安防方案，解决非机动车出行的防盗与安全痛点，具备广阔的市场应用前景。</t>
  </si>
  <si>
    <t>X202610959322</t>
  </si>
  <si>
    <t>一种回转型工件抛光机设计</t>
  </si>
  <si>
    <t>赵东星</t>
  </si>
  <si>
    <t>孙昊/2401050201,李子豪/2501050194,范煜岚/2501050175,张伟琦/2501020666</t>
  </si>
  <si>
    <t>本项目聚焦回转向抛光自动化需求，开展一种回转型工件抛光机设计工作。通过调研传统抛光工艺痛点与行业技术缺口，形成详实调研报告；基于调研结论，运用CAD软件完成抛光机旋转驱动机构、可调节抛光头及吸尘模块的精准建模与装配成图，实现设备结构可视化与参数化设计。该设计兼顾效率提升与粉尘治理，具备较强的工程应用与推广价值。</t>
  </si>
  <si>
    <t>X202610959361</t>
  </si>
  <si>
    <t>5G信号质量实时监测系统</t>
  </si>
  <si>
    <t>杨诗榕</t>
  </si>
  <si>
    <t>丁万婷/2501050358,马淼淼/2501050329,秦紫涵/2501050322,陶洁/2501050355</t>
  </si>
  <si>
    <t>蔡云</t>
  </si>
  <si>
    <t xml:space="preserve">    本项目针对5G网络优化中专业测试设备昂贵笨重、普通测速APP精度低的痛点，研发一款基于嵌入式平台的“口袋式”5G信号质量实时监测仪。
    设备以5G通信模组和单板计算机为核心，集成高精度定位，可实时采集RSRP、RSRQ、SINR等关键指标，通过“一键诊断”“信号热力图”等功能实现傻瓜式操作与专业级测量。
    项目特色在于精准填补专业仪表与消费级APP之间的市场空白，兼具便携性、高精度与低成本优势，可为5G网络运维与室内覆盖优化提供高效的实用工具。</t>
  </si>
  <si>
    <t>X202610959342</t>
  </si>
  <si>
    <t>智能助老健康手环</t>
  </si>
  <si>
    <t>王婷婷</t>
  </si>
  <si>
    <t>顾文天/2501050072,陈锦/2501050096,闫利雯/2501050095</t>
  </si>
  <si>
    <t>随着人口老龄化进程加快，老年群体面临数字应用困难、居家照护薄弱、情感陪伴缺失等实际问题，单一的技术产品或人工服务无法有效满足老年群体养老需求。 本项目聚焦居家及社区养老场景，打造“银发云伴”AR+人工双驱助老服务模式。依托轻量化AR智能终端，实现亲情远程交互、生活技能可视化指导、健康用药提醒、紧急求助定位等便捷功能，简化智能设备操作流程，帮助老年人轻松跨越数字鸿沟。同时搭建专业人工服务团队，联动社区工作者、志愿者及护理人员，为老年人提供线下生活帮扶、情感疏导、应急处置等人文服务，弥补纯技术服务的短板。 项目融合科技实用性与服务温度，精准解决老年人生活照料、健康保障、情感慰藉三大核心问题，切实缓解家庭养老压力，助力构建智慧温情的养老服务体系，为老年群体打造安心、便捷、有温度的养老生活。</t>
  </si>
  <si>
    <t>X202610959343</t>
  </si>
  <si>
    <t>非遗智管：乡村非遗资源动态管理系统</t>
  </si>
  <si>
    <t>代雨欣</t>
  </si>
  <si>
    <t>马鑫宇/2501050087,谢玉婷/2501050089,康佳怡/2501050086,陈俊秀/2501050090</t>
  </si>
  <si>
    <t>李三菊</t>
  </si>
  <si>
    <t>当前乡村非遗资源管理普遍面临信息碎片化、更新滞后、保护与利用脱节等问题，本系统通过整合乡村非遗资源数据，形成可视化的非遗资源库，为文旅部门提供数据决策支持；通过建立数字化档案库，对乡村非遗项目进行系统化记录、整理和存储，实现文字、图片、音频、视频等多媒体资料的永久保存，防止因传承人老龄化、技艺失传等原因导致的文化遗产流失。</t>
  </si>
  <si>
    <t>X202610959340</t>
  </si>
  <si>
    <t>面向中小农户的智能种植决策支持系统</t>
  </si>
  <si>
    <t>韦奥运</t>
  </si>
  <si>
    <t>李梦龙/2401050427,王俊杰/2401050424,李若晴/2401050464,谢文婷/2401050471,刘桢瑶/2401060211</t>
  </si>
  <si>
    <t>梁丹丹</t>
  </si>
  <si>
    <t>随着农业现代化和智慧农业的发展，农业生产对科学化、智能化决策的需求不断提高。对于广大中小农户而言，在作物选择、播种时间安排、施肥灌溉管理以及病虫害防治等方面，仍主要依靠个人经验，存在信息获取不全面、数据利用率不高、决策科学性不足等问题，容易造成生产成本增加和种植风险提高。
本项目面向中小农户的实际种植需求，拟设计一套智能种植决策支持系统。系统通过整合气象数据、土壤数据、作物生长数据和病虫害相关数据，利用数据预处理和智能决策算法，对不同种植方案进行分析评价，为农户提供作物选择、播种时间、施肥灌溉和病虫害风险预警等辅助建议。
本项目以系统设计为应用载体，以多源农业数据处理和智能决策算法为核心研究内容。项目最终不仅形成系统总体设计和核心功能原型，还将围绕系统中的算法模型、数据处理方法和实验分析结果撰写研究报告及学术论文，为中小农户科学种植提供参考。</t>
  </si>
  <si>
    <t>X202610959348</t>
  </si>
  <si>
    <t>智能助走器</t>
  </si>
  <si>
    <t>殷齐腾</t>
  </si>
  <si>
    <t>王观宇/2501050333,张健鹏/2501050336,包冉阳/2501050345,赵明硕/2501050338</t>
  </si>
  <si>
    <t>李伟</t>
  </si>
  <si>
    <t>本项目聚焦老年人、下肢行动不便人群的出行康复需求，研发多功能智能助走器。产品突破传统助行工具功能单一、安全性差的弊端，融合智能传感与智能控制技术，兼顾辅助行走、康复训练与安全防护。 
设备搭载红外测距、倾角感应与压力检测模块，可实时感应前方障碍物，自动减速避险；遇坡道、颠簸路面自适应调节支撑力度，防止打滑摔倒。内置智能防倾倒系统，身体失衡时快速制动，给使用者双重防护。 
产品搭配轻便可折叠结构，重量轻巧、收纳方便，适配居家、户外多种场景。增设心率监测、步数统计与续航提醒功能，数据同步可视化，方便家属实时查看身体状态与活动情况。同时配置一键呼救按钮，突发状况可快速报警求助。 
本产品解决行动不便者行走不稳、看护压力大的痛点，兼顾实用性、安全性与智能化，适配养老康复市场需求，性价比高、适配范围广，具备良好推广价值与应用前景。</t>
  </si>
  <si>
    <t>X202610959320</t>
  </si>
  <si>
    <t xml:space="preserve">随身嗅探-基于微纳集成传感的便携式广谱气体检测终端系统研发  </t>
  </si>
  <si>
    <t>付丽</t>
  </si>
  <si>
    <t>朱香颖/2501050083,王迎/2501050079,孟恩赐/2501050057</t>
  </si>
  <si>
    <t>熊帮玲</t>
  </si>
  <si>
    <t>本项目聚焦民用多品类有毒气体检测的市场空白，面向个人防护与公共安全双重需求，研发一款集常规有毒气体、毒品及迷药挥发气检测于一体的随身式智能监测终端，填补民用多品类气体一体化检测空白，降低气体侵害风险，助力禁毒监管，公共安全治理，兼具民生保障，行业赋能与社会治理，推动民用气体检测技术国产化与普及化。当前，国外专业气体检测设备体积大、成本高，民用防护产品稀缺；国内相关技术多集中于工业场景，针对毒品、迷药气体的专项检测技术存在明显空白，且设备抗干扰能力弱，国产化便携设备的精度与稳定性有待提升；且整体来看，大部分气体检测设备仍依赖进口。 项目将构建目标气体库，梳理常见有毒气体及毒品/迷药挥发气的特征信息，建立目标气体的理化性质数据库；优选适配便携式设备的小型化传感器阵列，优化组合方案；通过算法与硬件防护结合的方式，消除温湿度、背景气体干扰；以STM32微处理器为核心，搭建检测仪硬件架构，开发配套软件模块，部署识别算法实现离线实时检测；最终通过实验室与实际场景测试优化系统性能确保满足个人防护与公共安全监管的实际需求。</t>
  </si>
  <si>
    <t>X202610959331</t>
  </si>
  <si>
    <t>调“智”达人-通信信号调制识别小能手</t>
  </si>
  <si>
    <t>蔡雨洁</t>
  </si>
  <si>
    <t>2501050140</t>
  </si>
  <si>
    <t>梁修娅/2501050137,韦奥运/2401050428</t>
  </si>
  <si>
    <t>肖莉</t>
  </si>
  <si>
    <t>1、项目名称：调“智”达人-通信信号调制识别小能手
2、项目目标：掌握 ASK、FSK、PSK 三种基础调制信号的特征差异，基于开源数据集和入门级机器学习算法，搭建调制信号识别模型，实现三类信号的自动识别与准确率验证。
3、项目内容：通过理论学习梳理调制信号特征，利用MATLAB软件完成开源数据预处理，调用搭建识别模型，优化参数提升识别效果，并完成结果可视化展示。
4、项目特色与创新点
（1）学习模式创新：构建“零基础阶梯式”入门体系；
（2）实践方案创新：打造“低复杂度、高适配性”实操模板
（3）应用场景创新：聚焦“本科教学辅助”的实用价值</t>
  </si>
  <si>
    <t>X202610959323</t>
  </si>
  <si>
    <t>瓜果采摘器</t>
  </si>
  <si>
    <t>潘航</t>
  </si>
  <si>
    <t>周韩/2501050624,陈军/2501050599</t>
  </si>
  <si>
    <t>传统瓜果采摘多依赖人工，存在效率低、果实易损伤、高空采摘安全风险大等问题，严重影响农业生产效益与农户劳作安全。针对这些行业痛点，本项目研发一款便携、高效、低成本的多功能瓜果采摘器，助力农业采摘环节机械化升级。
该采摘器采用可伸缩轻质杆体，重量轻便、调节灵活，可适配不同采摘高度；搭载可调节防滑采摘夹具，能匹配多种瓜果外形，夹持稳固且不损伤果皮，配合剪切结构快速分离果柄；搭配果实缓冲收集装置，避免果实坠落磕碰，最大程度保证果实完好。
这款采摘器相比人工采摘，可降低果实破损率30%以上，提升采摘效率50%，有效减少果实损耗、增加种植收益。同时无需攀爬果树即可完成高空采摘，彻底规避高空作业安全风险，保障农户人身安全。
产品操作简单、耐用性强、维护成本低，既适用于规模化果园，也能满足家庭菜园、小型种植户使用需求。其兼顾实用性与经济性，精准贴合现代农业轻量化生产需求，能切实解决基层种植采摘难题，市场应用前景广阔，可有效推动农业生产降本增效，助力传统农业便捷化、机械化发展。</t>
  </si>
  <si>
    <t>X202610959366</t>
  </si>
  <si>
    <t xml:space="preserve">“长空”续航计划  </t>
  </si>
  <si>
    <t>蔡彬</t>
  </si>
  <si>
    <t>丁慧聪/2501050302,胡敏/2301040190,杨畅/2401040933</t>
  </si>
  <si>
    <t>刘秉玉</t>
  </si>
  <si>
    <t>中级经济师</t>
  </si>
  <si>
    <t>本计划旨在通过创新技术全面提升无人机续航能力。我们采用能量密度更高的氢燃料电池及优化电池管理等方案，显著延长飞行时间。结合轻量化机身设计与高效推进系统，无人机单次任务覆盖范围大幅扩展。这为电力巡检、物流运输、大面积测绘等长航时作业提供了可靠支持，彻底突破传统电池的续航瓶颈，让更持久、更高效的任务执行成为现实。</t>
  </si>
  <si>
    <t>X202610959347</t>
  </si>
  <si>
    <t>移动通信MIMO天线去耦机制研究</t>
  </si>
  <si>
    <t>李昊</t>
  </si>
  <si>
    <t>张纯正/2401010658,马振豪/2401010641,陈孝恩/2401010653</t>
  </si>
  <si>
    <t>余善好</t>
  </si>
  <si>
    <t>从电磁理论层面分析MIMO天线单元间耦合的传播路径，包括空间辐射耦合、表面波耦合与馈电网络耦合三种主要形式；量化耦合度对天线关键性能的影响规律，明确耦合度与隔离度、增益、信道容量、极化纯度等指标的数学关联模型，揭示高耦合场景下信号衰落与干扰的产生机制。新型去耦技术的设计与优化研究 针对不同天线拓扑结构与应用需求，研发高性能去耦方案，包括无源去耦技术（极化正交设计、金属去耦贴片、缺陷地结构、电磁带隙EBG结构、寄生单元加载）与有源去耦技术（自适应阻抗匹配网络、数字信号处理补偿）；建立去耦技术的多目标优化模型，平衡去耦效果与天线带宽、尺寸、增益的制约关系，突破传统去耦技术的窄带局限与结构复杂度瓶颈</t>
  </si>
  <si>
    <t>X202610959365</t>
  </si>
  <si>
    <r>
      <rPr>
        <sz val="11"/>
        <color theme="1"/>
        <rFont val="宋体"/>
        <charset val="134"/>
        <scheme val="minor"/>
      </rPr>
      <t>水域智巡</t>
    </r>
    <r>
      <rPr>
        <sz val="11"/>
        <rFont val="宋体"/>
        <charset val="134"/>
        <scheme val="minor"/>
      </rPr>
      <t>–自主巡航式智能水质检测机器鱼</t>
    </r>
  </si>
  <si>
    <t>安诗奇</t>
  </si>
  <si>
    <t>李振宏/2501050377,周思琪/2501050388,田文静/2501050390,宣婉仪/2501050391</t>
  </si>
  <si>
    <t>韦颖</t>
  </si>
  <si>
    <t>“水域智巡”是一款面向中小型水域的仿生机器鱼系统，旨在解决传统水质监测中采样周期长、覆盖范围窄、数据实时性差等痛点。项目以鱼类流线型身体与高效率推进方式为仿生蓝本，融合自主导航、多参数传感与物联网技术，打造可自主巡航、实时检测、数据上云的一体化智能监测终端。设备搭载微型pH、溶解氧、浊度、温度等多参数传感器，结合边缘计算模块，可在水下自动规划路径并规避障碍，无需人工遥控。通过GPS导航，机器鱼能够按照预设航线定时巡检，并在检测到异常指标时自动调整轨迹，对疑似污染区域进行复核采样或持续追踪。所有水质数据实时上传至云端平台，生成动态水质分布图与历史趋势曲线；一旦某项指标超过阈值，系统会即时向管理人员推送预警信息及位置坐标。该产品适用于饮用水源地、水产养殖区、城市河湖及工业排污口等场景，具有成本低、响应快、免人工值守等特点。相较于固定监测站或人工采样，“水域智巡”能以更低成本实现更大范围、更高频次的动态监测，为水环境管理提供即时、可靠的数据支撑，推动水质监测向智能化、无人化方向升级。</t>
  </si>
  <si>
    <t>X202610959312</t>
  </si>
  <si>
    <t>安桥智联——智能桥梁安全检测系统</t>
  </si>
  <si>
    <t>李智鹏</t>
  </si>
  <si>
    <t>顾昊强	/2401050263,戴申豪/2501050229,王亚维/2501050585,黄成/2501050543</t>
  </si>
  <si>
    <t>李华</t>
  </si>
  <si>
    <t>高级政工师</t>
  </si>
  <si>
    <t>安桥智联—智能桥梁安全检测系统，聚焦传统桥梁安全监测行业痛点，打造集新型传感材料研发、智能系统集成、全周期预警服务于一体的智慧化解决方案，为基础设施结构安全提供全生命周期数字化管控支撑。
项目核心突破在于自主研发环氧基导电智能感应材料，创新融合隧道效应与球面接触效应，通过多组分科学配比实现性能跃升。首次实现耐高压与高灵敏的协同适配，彻底解决传统传感器寿命短、易失效、安装适配难的行业顽疾。
项目整合BIM三维建模、Midas有限元分析与云端数据处理技术，构建前端多源数据采集、中端智能算力分析、后端四级可视化分级预警的一体化闭环平台，实现桥梁应力、应变等核心参数的实时捕捉与风险秒级响应，推动桥梁安全管理从被动维修向主动防控转型。
系统可广泛适配公路桥梁、地铁施工等多类场景，具备成熟的工程化落地能力。项目通过多元商业模式推动技术普及，可有效降低基础设施安全事故发生率，兼具显著的经济与社会效益，助力智慧交通与智慧城市建设高质量发展。</t>
  </si>
  <si>
    <t>X202610959370</t>
  </si>
  <si>
    <t>“徽墨新声”——短视频赋能徽墨文化传承</t>
  </si>
  <si>
    <t>曹盈盈</t>
  </si>
  <si>
    <t>2501010501</t>
  </si>
  <si>
    <t>王梦娇/2501010512,崔子慧/2501010503,洪梦冉/2501010732,段昱/2501010484</t>
  </si>
  <si>
    <t>涂胜倩,杨静</t>
  </si>
  <si>
    <t>本项目围绕国家级非遗徽墨的传承现状展开研究，针对当下年轻人了解较少、传统传播方式落后的现实问题，探索借助短视频推广徽墨文化的可行方式。团队将实地探访徽墨制作工坊，收集整理技艺资料与历史文献，结合短视频平台的传播规律，融入多元创意元素，制作内容生动、形式新颖的徽墨主题短片。同时规划账号日常运营，联合高校社团与本地文化机构协同宣传，进一步扩大传播范围。项目以青年视角真实记录非遗原貌，采用简易低成本的创作形式，根据后台数据调整内容方向，持续优化传播效果。立足现有新媒体发展环境与文化扶持政策，拉近青年群体与徽墨文化的距离，助力传统技艺活态传承，也为青年参与非遗保护、传统文化创新传播提供实践参考。</t>
  </si>
  <si>
    <t>X202610959307</t>
  </si>
  <si>
    <t>基于AI视觉识别的智能环保垃圾箱设计</t>
  </si>
  <si>
    <t>程超</t>
  </si>
  <si>
    <t>程超/2401050355,纪明军/2401050354,马鑫晨/2401050352/,邱玉柱/2401050353</t>
  </si>
  <si>
    <t>0902</t>
  </si>
  <si>
    <t>本项目结合AI视觉识别、物联网与自动控制技术，打造新一代智能分类环保垃圾箱。设备通过摄像头实时采集投放垃圾图像，依托深度学习算法自动识别垃圾种类，精准匹配可回收物、厨余垃圾、有害垃圾与其他垃圾，实现自动开盖、智能引导分类投放。同时具备桶满预警、异味净化、智能消杀、数据统计等功能，可将运行数据上传至智慧环卫平台，方便管理人员远程监控、合理规划清运路线。既能解决人工分类难度大、混投严重的问题，提升垃圾分类准确率与资源回收利用率，又能降低环卫人力成本，适用于小区、校园、园区及市政街道等场景，助力城市绿色低碳与智慧环保建设。</t>
  </si>
  <si>
    <t>x202610959325</t>
  </si>
  <si>
    <t>基于物理引擎的仿真系统构建与可视化研究</t>
  </si>
  <si>
    <t>孙永胜</t>
  </si>
  <si>
    <t>王皓/2401010178,张存洁/2401010916,路笑甜/2401010915,倪雨璇/2301020146</t>
  </si>
  <si>
    <t>苏守正</t>
  </si>
  <si>
    <t>本项目以 Blender 三维创作软件为开发平台，依托其内置的 Bullet物理引擎与实时渲染管线，通过 Python 应用程序接口（API）实现仿真过程的程序化控制与可视化呈现，构建面向物理实验教学的交互式仿真系统。</t>
  </si>
  <si>
    <t>X202610959346</t>
  </si>
  <si>
    <t>AI无感监测：无感式社区老人健康智能监测系统</t>
  </si>
  <si>
    <t>张一凡</t>
  </si>
  <si>
    <t>孙红涛/2401050031,俞志茹/2401050038,周雅楠/2401050098,李文静/2401050039</t>
  </si>
  <si>
    <t>王莉</t>
  </si>
  <si>
    <t>本项目面向社区养老健康监测需求，针对传统穿戴设备不便、隐私易泄露、群体数据分析不足等痛点，研发毫米波雷达+联邦学习的无感式老人健康智能监测系统。项目采用77GHz毫米波雷达实现非接触式呼吸、心率、跌倒等生命体征与行为采集，无需老人佩戴设备，适配居家与社区场景；运用联邦学习技术，在数据不出本地的前提下完成多社区协同建模，兼顾数据安全与群体健康分析能力。系统集成硬件终端、边缘计算与可视化管理平台，实现健康数据实时监测、异常自动预警、群体健康趋势研判，具备无感化、高隐私、易部署、低成本特点。项目将完成原型系统开发、算法优化与社区试点验证，形成可落地的智慧养老解决方案，为社区养老提供精准数据支撑与安全高效的健康保障，助力智慧养老产业发展。</t>
  </si>
  <si>
    <t>X202610959351</t>
  </si>
  <si>
    <t>“银发族”智能数字助手</t>
  </si>
  <si>
    <t>周海宝</t>
  </si>
  <si>
    <t>李丁宇/2501050491,丁晶怡/2501050523,武欣蕊/2501050526</t>
  </si>
  <si>
    <t>本项目围绕银发族智能数字助手展开，核心目标是解决老年群体在数字时代的使用痛点，打造适配其生理、心理及行为特征的智能交互工具，最终推动银发族便捷融入数字生活、提升晚年生活质量，同时为银发经济下智能产品的研发与落地提供理论支撑和实践参考。</t>
  </si>
  <si>
    <t>X202610959352</t>
  </si>
  <si>
    <t>智联健康：STM32 WIFI智能药盒</t>
  </si>
  <si>
    <t>陈卓妍</t>
  </si>
  <si>
    <t>王孜依/2501050138,肖语欣/2501050328,孟昱/2501050437,陈国强/2501010486</t>
  </si>
  <si>
    <t>李兰</t>
  </si>
  <si>
    <t>本项目“STM32 WiFi智能药盒”选题贴合家庭健康管理与智慧养老的现实需求，技术路线清晰、可行性强，团队成员分工明确、具备扎实的嵌入式开发基础。项目方案完整，进度计划合理，经费预算科学，预期成果具有明确的应用推广价值。</t>
  </si>
  <si>
    <t>X202610959375</t>
  </si>
  <si>
    <t>农田管家——智慧农业云平台</t>
  </si>
  <si>
    <t>许宇航</t>
  </si>
  <si>
    <t>尚良玉/2401050119,朱子健/2401050130,贺文/2401050142</t>
  </si>
  <si>
    <t>谢芳</t>
  </si>
  <si>
    <t>本项目聚焦传统农业生产粗放、管理低效等痛点，以“降本增效、绿色可持续”为核心目标。项目整合传感器、物联网、AI等技术，研发低成本土壤、作物长势、气象三类传感器，搭配智能灌溉、施肥控制终端，通过云平台与手机APP实现农田数据24小时监测、精准农事决策及远程设备操控。平台可优化水肥利用、减少灾害损失，减轻农户劳动强度，同时推动农业技术普及与绿色转型，助力乡村振兴与农业现代化发展。</t>
  </si>
  <si>
    <t>X202610959316</t>
  </si>
  <si>
    <t xml:space="preserve"> 安徽三联学院周边复杂城市场景低空无人机信道建模研究 </t>
  </si>
  <si>
    <t>章锐杰</t>
  </si>
  <si>
    <t>汤灿/2501050041,石印/2501050042,杨紫梦/2501050035,杨静文/2501050034</t>
  </si>
  <si>
    <t>随着无人机技术在城市安防、物流配送、环境监测等领域的广泛应用，复杂城市场景下的无人机通信稳定性成为制约其发展的关键瓶颈。安徽三联学院周边涵盖教学楼、居民小区、交通道路、绿化植被等多种复杂地形地貌，
信号传播易受遮挡、多径效应、干扰等因素影响。本项目旨在通过实地测量与理论分析，建立适用于安徽三联学院周边复杂城市场景的低空无人机信道模型，揭示该场景下无线信号的传播规律，为无人机通信系统的链路优化、抗干扰设计提供理论支撑与技术参考，提升低空无人机在复杂城市环境中的通信可靠性与传输效率。</t>
  </si>
  <si>
    <t>X202610959339</t>
  </si>
  <si>
    <t>可穿戴式腰带机械臂</t>
  </si>
  <si>
    <t>吴波</t>
  </si>
  <si>
    <t>江丁逸/2401050657,魏佳新/2401050683,先晶晶/2401050685,沈怀婷/2401050686</t>
  </si>
  <si>
    <t>张小雪</t>
  </si>
  <si>
    <t>1207</t>
  </si>
  <si>
    <t>本项目针对高空作业、单人施工的工作痛点，设计一款腰间可穿戴机械臂，专门解决作业时工具拿取、传递麻烦的问题，帮助工人减轻劳作负担、提升干活效率。目前市面上的辅助机械臂大多是桌面、落地式设备，不方便随身佩戴，没有专门适配工人腰间穿戴、用于现场工具传递的成熟产品，行业应用存在明显空缺。项目整体围绕实用穿戴需求完成结构设计，整套设备由腰带底座、可折叠机械臂、伸缩连杆和多功能工具接头组成。机械臂闲置时可以完全折叠收拢，贴合腰部佩戴，不会影响工人弯腰、走动、转身等日常作业动作。设备有效作业范围在0.8-1.2米，末端接口可以适配扳手、钳子、电钻等绝大多数常用工具，轻松完成工具夹持、取用和传递。产品最大亮点是把辅助机械结构和工人作业腰带融为一体，利用腰部分担负重，减少工人反复抬手、弯腰取放工具的疲惫感。同时设备采用模块化预留设计，后期可以轻松升级成电动、智能控制版本，拓展使用功能。该产品结构简单、便携实用，能够切实降低一线工人劳动强度，适配工地施工、高空运维等多种工作场景，拥有良好的实用价值和推广前景。</t>
  </si>
  <si>
    <t>X202610959367</t>
  </si>
  <si>
    <t>银铃智享·手机e学堂</t>
  </si>
  <si>
    <t>潘稳豪</t>
  </si>
  <si>
    <t>姚磊磊/2501050755,张家豪/2501050750,张纪哲/2501050764,石雨润/2501050767</t>
  </si>
  <si>
    <t>高庆红</t>
  </si>
  <si>
    <t>在数字技术高速发展的当下，老年群体面临“数字鸿沟”困境，日常出行、就医、社交等场景均受制约。本项目聚焦老年人智能手机使用痛点，打造“银龄智享·手机e学堂”公益服务项目，助力老年群体融入数字生活。项目以“适老化、场景化、可落地”为核心理念，构建“线上微课+线下实操+长期陪伴”三维服务模式。线上开发适配老年认知习惯的短视频课程，涵盖微信使用、移动支付、防诈骗、健康码操作等高频场景；线下联动社区开设“一对一”实操课堂，由高校志愿者提供手把手教学，解决老人“学不会、用不好”的难题。同时建立长效帮扶机制，为老年群体提供持续的数字技术支持与情感关怀。本项目旨在以教育赋能破解数字鸿沟，帮助老年人从“会用”向“用好”跨越，让智能设备真正成为银发族乐享晚年的“智慧伙伴”，助力老年群体共享数字时代发展成果。</t>
  </si>
  <si>
    <t>X202610959372</t>
  </si>
  <si>
    <t>智能杀鱼机</t>
  </si>
  <si>
    <t>戴申豪</t>
  </si>
  <si>
    <t>李智鹏/2401050208,黄成/2501050543,唐政/2501050223,李东洋/2501050234</t>
  </si>
  <si>
    <t>周金霞</t>
  </si>
  <si>
    <t>本项目针对水产加工、餐饮行业人工杀鱼效率低、劳动强度大、卫生条件差、加工质量参差不齐等痛点，研发一体化智能杀鱼设备。项目融合机械优化设计与自动控制技术，实现鱼体输送、定位、夹持、切割、清理全流程自动化，以机械替代人工，提升加工效率与标准化水平。
设备采用可调节定位夹持机构，适配不同规格鱼体；优化切割轨迹与刀具结构，减少鱼肉损耗、提升加工精度；配套清理排污结构，改善卫生安全、便于维护。整机结构简洁、成本可控，适配中小型加工场景。
项目组由机械、智能制造专业学生组成，指导教师拥有多项省级教科研课题与工程实践经验，可全程指导设计、建模、调试。研究按需求分析、方案设计、机构研发、样机装配、性能测试推进，最终形成完整设计方案与功能样机，处理效率较人工提升 3 倍以上，加工合格率超 95%。
项目以实用化、低成本、高通用性为特色，助力水产加工装备智能化升级，具备良好工程应用与市场推广价值。</t>
  </si>
  <si>
    <t>X202610959360</t>
  </si>
  <si>
    <t>智能门窗
感应报警器</t>
  </si>
  <si>
    <t>孙海军</t>
  </si>
  <si>
    <t>李自豪/2501050419,陶奕源/2501050420,王洪凯/2501050421,汪浩楠/2501050422</t>
  </si>
  <si>
    <t>黄竹芹</t>
  </si>
  <si>
    <t>本项目面向宿舍、出租屋、独居家庭等轻量级安防场景，研发低成本、低误报、易安装的智能门窗感应报警器，属自动化类智能硬件创新。项目采用 ESP32 主控与 FreeRTOS 系统，结合自适应算法与轻量级 AI 识别，有效降低误报率。设备通过蓝牙连接微信小程序，支持实时查看、一键布防、远程提醒，操作简便。项目优化传感与低功耗设计，实现 10 米稳定通信、续航超 1 个月，免打孔安装，可接入智能家居协议实现联动。团队为自动化专业学生，指导教师经验充足。项目周期 12 个月，将完成样机、算法、小程序及报告，贴合校园与民用安防需求，落地与推广前景良好。</t>
  </si>
  <si>
    <t>X202610959355</t>
  </si>
  <si>
    <t>WiFi+ZigBee双模智能楼宇照明控制系统</t>
  </si>
  <si>
    <t>赵紫阳</t>
  </si>
  <si>
    <t>2401050473</t>
  </si>
  <si>
    <t>刘年海/2401050433,尹康/2401050444,郭梦君/2401050465,商雨梦/2401050462</t>
  </si>
  <si>
    <t>夏百花</t>
  </si>
  <si>
    <t>本项目针对传统楼宇照明,WiFi+ZigBee双模智能楼宇照明控制系统。系统融合双模通信技术、多传感器智能感知、边缘+云端协同管控，实现“智能感应自适应、多端灵活管控、能耗精准优化、模块化可拓展”的核心功能，适配高校教学楼、小型写字楼等多场景的照明需求。项目技术成熟度高、落地成本低、实用价值显著，可有效降低楼宇照明能耗，同时兼顾运维便捷性与功能拓展性，兼具技术创新性与实际推广价值，符合绿色智慧楼宇建设趋势</t>
  </si>
  <si>
    <t>X202610959318</t>
  </si>
  <si>
    <t>智能温控保温外卖柜的设计与研发</t>
  </si>
  <si>
    <t>陶锐</t>
  </si>
  <si>
    <t>2501050616/王建文,2501050618/王佳俊</t>
  </si>
  <si>
    <t>马彩虹</t>
  </si>
  <si>
    <t>助理政工师</t>
  </si>
  <si>
    <t>本项目聚焦外卖餐品存放过程中易失温变质、存取管理混乱的问题，提出一款具备智能温控功能的外卖柜设计方案。项目针对不同餐品的温度需求，设计分区温控方案，通过温度监测与调节装置，实现柜内环境的恒温控制，保障餐品的食用品质。同时规划了安全存取与状态管理功能，优化柜体空间布
局与结构设计，提升设备的实用性与稳定性。本项目旨在解决传统外卖存放方式的痛点，为校园、社区等场景提供低成本、智能化的餐品存储解决方案，兼具实用价值与推广潜力。</t>
  </si>
  <si>
    <t>X202610959334</t>
  </si>
  <si>
    <t>e博汇:智慧博物馆可视化服务平台</t>
  </si>
  <si>
    <t>张欣晨</t>
  </si>
  <si>
    <t>张若依/2501050475,陈明玉/2501050472</t>
  </si>
  <si>
    <t>李越男</t>
  </si>
  <si>
    <t>在数字文化建设与智慧文旅发展的新时代浪潮下，我国博物馆的线上化转型已成为文博事业高质量发展的重要方向。当前，部分博物馆虽已推出线上参观服务，但普遍存在资源规模有限、区域覆盖面不足、展示形式同质化、交互体验薄弱、资源检索不便等问题，难以满足公众日益多元的文化需求，也制约了文博资源的跨区域共享与活化利用。本项目针对这些问题，以“整合资源、创新体验、活化文博”为核心导向，综合运用虚拟现实（VR）、增强现实（AR）、大数据、三维建模等前沿技术，搭建一站式智慧博物馆可视化服务平台。项目旨在打破地域与场馆壁垒，实现全国博物馆资源的数字化整合与集中呈现，构建高效的跨馆文物检索体系，打造沉浸式、交互式的线上观展体验，同时推动文博资源的普惠化传播与活化利用，切实提升线上博物馆服务的覆盖面、便捷性与吸引力，助力中华优秀传统文化的数字化传承与创新发展。</t>
  </si>
  <si>
    <t>X202610959350</t>
  </si>
  <si>
    <t>渔获高效初加工工坊</t>
  </si>
  <si>
    <t>辛俊</t>
  </si>
  <si>
    <t>周忆文/2501050259,周欣然/2501050261,郭志宇/2501050299,姜秋雨/2501050273</t>
  </si>
  <si>
    <t>任翠锋</t>
  </si>
  <si>
    <t>本产品是一款面向鱼类加工行业的自动化设备，进行鱼类初级加工，包括进行鱼类的去鳍，刨腹，去除鳞片，内脏，以及表面的清洗。设备采用柔性夹持机构，可适配不同体型的鱼类，通过预设程序完成鱼身固定、内脏剖切、残渣吸除与腔体冲洗的全流程作业。采用可调节喷淋压力冲洗内脏，并用圆盘形硬毛刷进一步清洗内脏，避免机械损伤鱼身。整机采用不锈钢材质，符合食品加工卫生标准，且配备一键启停功能，操作便捷、维护简单。</t>
  </si>
  <si>
    <t>X202610959363</t>
  </si>
  <si>
    <t>智趣小玩家，快乐闯关卡</t>
  </si>
  <si>
    <t>刘翔</t>
  </si>
  <si>
    <t>江绍康/2501050675</t>
  </si>
  <si>
    <t>王金艳</t>
  </si>
  <si>
    <t>“智趣小玩家，快乐闯关卡”是面向3-12岁儿童打造的“AI+益智教育+非遗传承”创新项目，紧扣国家“十五五”规划人工智能与教育、文化深度融合的发展导向，破解当前儿童智慧教育产品泛娱乐化、非遗与儿童教育融合不足的行业痛点。
项目基于APP Inventor开发益智闯关游戏软件，涵盖数独、古诗词填空、数字华容道等多元益智玩法，配套安徽非遗元素实体识别卡片，以“闯关集非遗碎片-拼图解锁非遗内容”为核心机制，通过体力值系统管控儿童游戏时长，以非遗主题公益广告构建可持续运营模式。项目创新打造“技术+教育+文化”三核融合模式，依据儿童认知规律科学分阶设计，将黄梅戏、徽派建筑等安徽非遗元素全场景渗透游戏全流程，既实现儿童逻辑思维、文化认知的全方位成长，也推动非遗活态传承，为智慧教育与传统文化融合提供可落地、可复制的实践方案。</t>
  </si>
  <si>
    <t>X202610959373</t>
  </si>
  <si>
    <t>数字化视域下农村空巢老人
语言服务策略研究</t>
  </si>
  <si>
    <t xml:space="preserve">罗越越 </t>
  </si>
  <si>
    <t>汪小君/2501060343,卢思琪/2501060344,钱贝妮/2501060345</t>
  </si>
  <si>
    <t>罗忠,
王娟</t>
  </si>
  <si>
    <t>教授
讲师</t>
  </si>
  <si>
    <t>本项目基于数字化转型背景，聚焦数字乡村建设与农村养老服务的现实交汇点，回应农村空巢老人因方言依赖、数字素养不足而面临的语言服务“数字鸿沟”问题，立足安徽及全国典型农村区域，通过文献梳理、实地调研、数据分析与服务设计，系统探究农村空巢老人在日常沟通、医疗救助、政务办理、生活服务等关键场景中的语言障碍与需求特征，从而推动方言语音识别、简易语言翻译等数字化技术的适老化与本土化改造，为技术下沉农村养老场景提供理论与实践参考，让数字化成果真正惠及老年群体；同时，拟完善农村公共服务体系中语言服务的供给内容与运行机制，提升农村空巢老人的医疗、政务、亲情沟通等生活刚需的满足度，改善其晚年生活质量；还拟从语言服务视角探索农村养老服务的优化路径，缓解老龄化背景下农村养老的社会压力，助力数字时代社会公平与代际融合的实现。</t>
  </si>
  <si>
    <t>X202610959376</t>
  </si>
  <si>
    <t>安徽三联学院校园文创产品的设计与推广</t>
  </si>
  <si>
    <t>岳程程</t>
  </si>
  <si>
    <t>薛英姿/2501060038,陈烁羽/2501060039,王美琦/2501060036,黄瑞雪/2501060053</t>
  </si>
  <si>
    <t>张坤</t>
  </si>
  <si>
    <t>本项目以“安徽三联学院校园文创产品设计与推广”为核心，立足校园文脉与地域文化资源，系统构建兼具人文厚度、实用功能与情感温度的系列文创矩阵。研究聚焦文化IP的深度解构与青年化转译，融合增强现实交互、环保再生材料等创新要素，搭建“线下实体终端+线上小程序+社交传播网络”三维联动的立体推广架构，并探索“绿色智造—营收反哺公益”的可持续运营闭环。实践旨在淬炼具有三联辨识度的校园文化符号，提升文化传播势能，凝练可迁移、可迭代的高校文创孵化范式，最终达成以文化人、情感共振与创新实训的多元育人目标。</t>
  </si>
  <si>
    <t>X202610959392</t>
  </si>
  <si>
    <t>濒危方言数字化保护策略研究--以合肥市为例</t>
  </si>
  <si>
    <t>张锐</t>
  </si>
  <si>
    <t>贺笑笑/2501060314,程佳乐/2501060221</t>
  </si>
  <si>
    <t>罗忠</t>
  </si>
  <si>
    <t>本项目以合肥市濒危方言为研究对象，综合运用文献研究、实地调研、问卷访谈与案例分析等方法，系统梳理国内外濒危方言数字化保护的现状与经验，全面评估合肥市方言保护的现实问题，包括调研精准度不足、技术应用薄弱、资源共享机制缺失及传播传承乏力等。在遵循真实性、系统性与可持续性原则的基础上，构建符合合肥市情的濒危方言数字化保护理论框架，提出多链条保护策略。具体内容包括搭建方言多模态数据库，制定数字化保护规范开发数字化传播平台，完成方言音视频素材的标准化转写、标注与归档，并形成调研报告提交相关文化保护部门。项目预期产出调研报告与学术论文，建立低成本、易推广的方言语料规范存储体系，为方言学术研究提供一手数据，为乡土教育、文化传播及人工智能语音技术开发提供资源支撑。成果可在文化馆、档案馆、高校及公共文化平台推广，为同类地区濒危方言保护提供参考样式。</t>
  </si>
  <si>
    <t>X202610959377</t>
  </si>
  <si>
    <t>“移动赋能，反诈护航”跨境电商反诈小助手</t>
  </si>
  <si>
    <t>汪嘉轩</t>
  </si>
  <si>
    <t>2501060106</t>
  </si>
  <si>
    <t>郭雪/2501060105,胡先美/2501060116</t>
  </si>
  <si>
    <t>紧扣当前行业移动化办公趋势下手机端诈骗案件高发的社会反诈背景，立足商务英语专业人才培养与社会反诈工作的协同需求，旨在弥补商务英语专业实训与社会反诈实际需求的脱节问题。通过系统研究跨境电商手机端工具合规操作、诈骗类型识别以及反诈沟通策略，将实训成果转化为可落地的反诈实操手册与话术模板，向社会输送兼具语言能力与反诈风控意识的复合型人才，赋能中小企业提升手机端反诈能力，助力社会层面降低跨境电商诈骗案件发生率，推动行业健康合规发展。</t>
  </si>
  <si>
    <t>X202610959393</t>
  </si>
  <si>
    <t>社会事业与文化传承</t>
  </si>
  <si>
    <t>本草新语——中医药文化创意产品设计与推广</t>
  </si>
  <si>
    <t>赵士成</t>
  </si>
  <si>
    <t>金如意/2501060195,徐景昊/2501060193,方乐/2501060196,毛澎浩/2501060197</t>
  </si>
  <si>
    <t>1008</t>
  </si>
  <si>
    <t>本项目“本草新语——中医药文化创意产品设计与推广”旨在以阜阳、亳州地区丰富的中医药资源与文化底蕴为根基，探索一条将传统中医药元素与现代设计理念、市场需求及新媒体传播深度融合的创新路径。我们并非进行单纯的药材生产或临床研究，而是聚焦于中医药文化的“创造性转化”与“创新性发展”。</t>
  </si>
  <si>
    <t>X202610959379</t>
  </si>
  <si>
    <t>皖南傩戏的数字化保护与创新推广研究</t>
  </si>
  <si>
    <t>汪新怡</t>
  </si>
  <si>
    <t>黄雯/2501060362,张乐/2501060357,巩瑶/2501060011,林韩香/1060127</t>
  </si>
  <si>
    <t>张莉萍</t>
  </si>
  <si>
    <t>通过科学技术手段以视频形式展现皖南民俗文化，着重展现傩戏面具艺术，戏剧表演艺术，以及其中蕴含的宗族文化，推广傩戏文化，以减少因艺人老龄化、传承断层，以及传播途径单一等问题，而带来的挑战，用现代审美为传统文化带来新的生命活力。</t>
  </si>
  <si>
    <t>X202610959378</t>
  </si>
  <si>
    <t>基于语料库的安徽省旅游景点公示语英译研究</t>
  </si>
  <si>
    <t>汪旭</t>
  </si>
  <si>
    <t>2401060040</t>
  </si>
  <si>
    <t>朱申博/2501060069,孙凯/2401060037,邢磊/2401060038,鲍浩/2401060035</t>
  </si>
  <si>
    <t>段戬</t>
  </si>
  <si>
    <t>本项目立足安徽文旅外宣实际，拟通过实地与网络收集省内主要景点的中英文公示语，构建安徽省旅游景点公示语双语平行语料库。研究将系统分析译文的语言规范性、文化适配性与功能对等性，归纳典型翻译错误类型及成因，并基于功能翻译理论等提出规范化翻译策略与改进建议。研究成果旨在为安徽省旅游外宣翻译提供实证依据与操作参考，助力提升国际旅游形象与文化传播效力。</t>
  </si>
  <si>
    <t>X202610959394</t>
  </si>
  <si>
    <t>镜头定格皖韵，英文诉说乡情</t>
  </si>
  <si>
    <t xml:space="preserve"> 张明瑶</t>
  </si>
  <si>
    <t>蒋姝静/2501060071,曹星悦/2501060075,殷隽姝/2501060078</t>
  </si>
  <si>
    <t>卜梦然</t>
  </si>
  <si>
    <t xml:space="preserve">   本项目为大学生创新创业项目，以安徽乡村文化为核心，尝试通过短视频与英文表达结合的方式，助力安徽本土文化的海外传播，同时为英语专业学生提供实践平台。
   针对当前英语教学中“重输入、轻输出”的问题，以及部分学生难以用英语传播中国文化的现状，项目结合英语专业、文化传播与数字媒体相关知识，搭建简单的产学研实践模式，帮助学生提升英语应用与文化传播能力，改善“中国文化失语症”现象。
   项目实践中，我们将拍摄安徽乡村风貌、非遗技艺等相关短视频，搭配英文字幕与旁白，同时尝试设计相关文创产品，探索“短视频传播+文创变现”的简单模式，为地方文化传播提供大学生视角的可行思路，努力避免传统文化传播中难以持续的问题，兼顾实践意义与创新价值。</t>
  </si>
  <si>
    <t>X202610959395</t>
  </si>
  <si>
    <t>精度建模，文物赋能</t>
  </si>
  <si>
    <t>赵江凌</t>
  </si>
  <si>
    <t>许海弦/2501060168杨明佳/2501060167庄素慧/2501060164</t>
  </si>
  <si>
    <t>本项目通过拍摄和建模，把文物的三维数字模型做出来，收集在一起形成一个数字模型库。并将这些模型授权给做文创产品、游戏的公司使用，让文物既能得到更好的保护和传播并产生一定的经济价值，实现文化与商业的结合。研发一套更小、更便宜、也更容易操作的采集设备和配套软件，帮助这些中小博物馆以较低的成本完成馆藏文物的数字化。</t>
  </si>
  <si>
    <t>X202610959380</t>
  </si>
  <si>
    <t xml:space="preserve">青峦红心：弋阳漆工生活复兴计划 </t>
  </si>
  <si>
    <t>王宇婷</t>
  </si>
  <si>
    <t>朱紫汐/2501060257,朱晶晶/2501060255,冯昕瑜/2501060262,朱冉/2501060256</t>
  </si>
  <si>
    <t>曹哲伟</t>
  </si>
  <si>
    <t>本项目围绕方志敏故里的乡村振兴，构建“红色铸魂、绿色赋能、文旅融合、和美宜居”的一体化发展体系。在红色传承上，依托方志敏故居、纪念馆打造AI化研学基地，开发互动课程与情景剧，联动高校开展红色教育；同时建设“可爱的中国”主题艺术村落，通过墙体彩绘、浮雕等形式，让方志敏文章中的愿景可视化，打造特色红色乡村。在绿色产业上，结合当地山林资源，打造“清贫茶”“志敏粮”等特色农创品牌，开发中草药种植、蜜蜂养殖等林下经济项目，并布局康养民宿与养老基地，实现生态价值向经济价值转化。在文旅融合上，打造“两线式”旅游环线，串联红色景点与山水田园，配套旅游巴士、骑行道等设施；建设集游客服务、非遗展示、特色餐饮、文创商店于一体的乡村文旅综合体，提升游客体验。此外，通过人居环境“微改造、精提升”与乡村人才公寓建设，改善村落风貌，吸引青年返乡创业，为项目持续发展注入人才动力，助力乡村全面振兴。</t>
  </si>
  <si>
    <t>X202610959396</t>
  </si>
  <si>
    <t>汉语言文学视角下“文字赋能文创”的爆火逻辑与落地路径</t>
  </si>
  <si>
    <t>孟乐</t>
  </si>
  <si>
    <t>刘家骏/2501060148,宋翔/2501060293</t>
  </si>
  <si>
    <t>丁美杰</t>
  </si>
  <si>
    <t>本项目立足汉语言文学视角，聚焦“文字赋能文创”爆火现象，界定文字赋能文创内涵，从语义内涵、文化意象等维度解析其爆火逻辑，梳理国内外典型案例总结经验不足。结合专业知识构建兼具文化性与商业性的落地路径，针对文化弱化、创意同质等问题给出对策，搭建汉语言文学与文创产业跨学科桥梁，为文创产业文化深耕与商业变现提供理论支撑和实操参考，助力中华优秀语言文化传播传承。</t>
  </si>
  <si>
    <t>X202610959382</t>
  </si>
  <si>
    <t>安徽中原官话词汇活化与创意设计</t>
  </si>
  <si>
    <t>李嘉庆</t>
  </si>
  <si>
    <t>王晨曦/2501060187</t>
  </si>
  <si>
    <t xml:space="preserve">    本项目以安徽皖北亳州、阜阳等中原官话核心区为调研对象，聚焦方言词汇的挖掘、整理与创意活化，融合语言学、设计学、传播学跨学科方法，推动地域语言文化活态传承。
    项目通过田野访谈采集中老年群体原汁原味的方言词汇，结合校园问卷调研大学生方言认知与使用现状，筛选适配校园生活、社交表达的特色词汇。在此基础上，开展创意转化设计，制作8—12个中原官话主题表情包，策划方言主题短视频脚本，打造贴合青年审美的文化产品。
    项目立足地域文化，以青年视角破解方言传承难题，构建“词汇采集—数据分析—创意设计”的完整路径，兼具学术研究与实践应用价值。成果将形成方言特色词汇手册、调研报告与文创产品，既为方言保护提供青年方案，也为校园文化与文化创意产业注入本土活力，助力传统语言文化在当代社会创新传播。</t>
  </si>
  <si>
    <t>X202610959383</t>
  </si>
  <si>
    <t>云出游3D景观体验站</t>
  </si>
  <si>
    <t>张凤翔</t>
  </si>
  <si>
    <t>芮宇/2501060156,马富健/2301030184,赵菲菲/2401020864</t>
  </si>
  <si>
    <t>本项目面向文旅行业数字化转型需求，针对传统旅游体验受限、现有云旅游产品沉浸感与交互性不足等问题，依托3D建模、VR/AR、AI交互、云渲染等技术，结合国家数字文旅与实景三维建设政策支持，研发一款多终端适配的沉浸式3D云游平台。项目通过摄影测量与激光扫描实现景观1:1高精度数字还原，采用轻量化建模与云端渲染优化加载效率，降低用户使用门槛。平台集成自由漫游、AI数字导览、虚拟打卡、剧情互动等功能，突破传统线上文旅单向展示模式，为用户提供真实感强、交互性高的沉浸式体验。
本项目旨在构建高品质云游体验，创新“线上体验—线下导流—跨界融合”服务闭环，面向大众游客、学生群体、文旅景区等提供休闲游览、研学教育、虚拟展厅等多元化服务，助力小众景点与乡村文旅资源推广，推动文化遗产数字化保护与传播。同时探索ToC订阅收费、虚拟商品及ToB景区定制、广告合作等商业模式，形成可持续运营路径。
项目将攻克高精度建模与轻量化平衡、沉浸式交互设计、商业化落地等关键问题，完成平台原型开发与场景验证，形成可复制、可推广的数字文旅解决方案，为科技赋能文旅产业提供实践参考与行业示范。</t>
  </si>
  <si>
    <t>X202610959384</t>
  </si>
  <si>
    <t>“语”你同行：AI驱动的英语地道话导航员</t>
  </si>
  <si>
    <t>汪太云/2501060122,贾如萍/2501060123,汪嘉轩/2501060106</t>
  </si>
  <si>
    <t>刘雯雯</t>
  </si>
  <si>
    <t xml:space="preserve">以“AI驱动的内容生产与发布”为核心，主打“英语地道化导航”功能，助力用户提升英语表达的地道性，通过微信公众号这一新媒体平台落地项目成果，打造可持续运营的英语学习服务载体，让项目成果能够持续服务用户，同时积累运营经验与用户数据，探索AI技术在英语教育领域的实际应用场景，为行业发展提供新的思路与参考。
</t>
  </si>
  <si>
    <t>X202610959400</t>
  </si>
  <si>
    <t>智韵瓜片:非遗茶雕技艺数字化传承与六安瓜片品牌增值计划</t>
  </si>
  <si>
    <t>余勇华</t>
  </si>
  <si>
    <t>王泽康/2501020395,苗远航/2501030030,寇迅驰/2501030033</t>
  </si>
  <si>
    <t>叶麟婧</t>
  </si>
  <si>
    <t xml:space="preserve">  本项目以“非遗数字化赋能乡村产业振兴”为核心理念，探索将非物质文化遗产通过现代数字技术进行活态传承，并系统应用于特色农产品品牌化增值的创新路径。
  项目立足学术与实践前沿，针对当前非遗“生产性保护”实践中数字技术应用不深、与社区产业发展联动不足的问题，选取国家级非物质文化遗产“六安瓜片”产区为实践基地。通过田野调查，采集、扫描、整理与茶文化相关的传统纹样与工艺，构建“非遗茶雕纹样数字库”，并对其进行创新性设计转化，应用于茶叶包装、茶具及周边文创产品开发。
  项目核心在于构建“数字化采集—创意设计—产品转化—体验营销”的闭环模式。具体将推出具有文化叙事的主题产品线（如“一刻微雕”故事化包装），结合线上内容营销与线下非遗研学工坊，打造“非遗+文创+研学+电商”的融合业态。该模式旨在为农产品注入独特的文化基因与品牌故事，提升其市场竞争力与情感价值，直接服务于产区经济发展与文化传承。
  本项目的实施，不仅为“六安瓜片”等地方特产提供了一条可复制的文化增值与品牌升级路径，也为数字时代背景下非遗的创造性转化与创新性发展提供了具有实践价值的案例参考。</t>
  </si>
  <si>
    <t>x202610959385</t>
  </si>
  <si>
    <t>岐黄新传—中医优秀传统文化传承</t>
  </si>
  <si>
    <t>王璨莹</t>
  </si>
  <si>
    <t>曹佳仪/13856506267</t>
  </si>
  <si>
    <t>刘艳茹</t>
  </si>
  <si>
    <t>中医药文化是中华优秀传统文化的重要组成部分，岐黄之术承载着千年中华医药智慧与人文底蕴。立足新时代文化传承发展要求，本项目以岐黄中医优秀传统文化为核心，通过典籍整理、师承教育、非遗技艺保护及社区健康实践等方式，挖掘中医药文化内核，固本培元，守正创新。同时培养青年传承力量，探索适配当代青年的传承模式与传播路径，助力传统中医优秀传统文化创造性转化、创新性发展，推动岐黄文脉生生不息、代代相传。</t>
  </si>
  <si>
    <t>X202610959386</t>
  </si>
  <si>
    <t>中日“二次元”文化接受度差异调查</t>
  </si>
  <si>
    <t>孟祥俊</t>
  </si>
  <si>
    <t>2501060134</t>
  </si>
  <si>
    <t>高宇涛/2501060133</t>
  </si>
  <si>
    <t>刘晓</t>
  </si>
  <si>
    <t>本项目旨在探究中国与日本青少年及年轻群体在“二次元”文化接受度上的差异。通过分析两国在动漫、游戏、同人创作、角色文化等方面的偏好差异，揭示二次元文化在中日社会中的传播路径、接受机制及影响因素，为文化产业合作、内容本土化策略及跨文化传播提供数据支持与理论参考。</t>
  </si>
  <si>
    <t>X202610959402</t>
  </si>
  <si>
    <t>“数字焕新”:短视频里的传统文化-庐剧</t>
  </si>
  <si>
    <t>陈子霖</t>
  </si>
  <si>
    <t>屠佳佳	2401060098；郝芝为	2401060097</t>
  </si>
  <si>
    <t>何慧运</t>
  </si>
  <si>
    <t>0304</t>
  </si>
  <si>
    <t>挖掘庐剧的文化内核与艺术价值，借助短视频媒介实现庐剧非遗文化的数字化年轻化传播，破解庐剧受众老龄化、传播渠道单一的发展困境。 探索“短视频+非遗”的融合运营模式，形成可复制的非遗数字传播方法论，为地方戏曲传承提供思考。</t>
  </si>
  <si>
    <t>X202610959403</t>
  </si>
  <si>
    <t>校园雨水收集与再利用创新方案</t>
  </si>
  <si>
    <t>丁蔓</t>
  </si>
  <si>
    <t>2401060077</t>
  </si>
  <si>
    <t>甄莲莲/2401060072,朱山/2401060180,肖红/2401060076,陈可欣/2401060091</t>
  </si>
  <si>
    <t>余萍</t>
  </si>
  <si>
    <t>本项目聚焦校园雨水浪费与内涝并存的痛点，以低成本、易落地、可复制为核心原则，开展校园雨水收集与再利用创新方案设计研究。通过调研校园雨水资源与非饮用水需求，设计涵盖“收集-净化-储存-回用”的轻量化一体化方案，测算全周期成本效益，制定落地细则，形成可推广的实践模板，助力绿色校园与海绵校园建设，实现水资源可持续利用。</t>
  </si>
  <si>
    <t>X202610959389</t>
  </si>
  <si>
    <t>陪伴和家庭医生式高级仿人机器人</t>
  </si>
  <si>
    <t>胡璇</t>
  </si>
  <si>
    <t>蒋小凡/2401060214,刘桢瑶/2401060211,李梦缘/2401060233</t>
  </si>
  <si>
    <t>陶志丹</t>
  </si>
  <si>
    <t>本项目紧扣国家“一老一小”民生保障战略，针对家庭照护资源紧缺、智能陪护产品功能单一、情感陪伴缺失等痛点，创新研发陪伴与家庭医生一体化仿人智能机器人，搭建全场景、全周期、全维度家庭智能照护体系，填补国内高端复合型家庭照护机器人市场空白。项目聚焦老人、儿童两大核心群体，打造差异化精准照护服务。针对儿童，构建“主动预防-实时响应-事后干预”全流程安全防护机制，搭载高精度定位系统，配套分龄安全科普体系，全方位守护儿童居家与出行安全。针对老年人，创新打造“健康监测、生活协助、情感陪伴、医疗联动”四位一体智慧养老模式，适配自理、半自理、独居老人多元照护需求，实现日常管护与应急保障无缝衔接。
项目突破行业技术壁垒，首创已故亲人仿真数字孪生系统，依托仿生交互与AI建模技术复刻亲人音容与交互习惯，搭配高端隐私加密技术，为家庭提供专属情感慰藉。搭建“家庭-社区-医疗-急救”一体化数据中台，通过三级权限管控体系，保障数据安全流转与应急高效联动。项目以科技赋能民生，有效破解现代家庭照护难题，兼具显著社会价值与广阔市场前景。项目助力智慧养老与普惠托育产业升级，致力于打造具备自主核心技术的优质民生科创标杆成果。</t>
  </si>
  <si>
    <t>X202610959387</t>
  </si>
  <si>
    <t>“语”你同频社交媒体时代小众英语文化ip的打造</t>
  </si>
  <si>
    <t>况雅琪</t>
  </si>
  <si>
    <t>张明瑶/2501060097,方慧/2501060072,樊跃/2501060085,殷隽姝/2501060078</t>
  </si>
  <si>
    <t>本项目打造“语你同频”核心文化IP，塑造“跨文化语言探索者”说书人形象，以多国交换生真实经历为创作根基，搭建中外文化互通桥梁。项目摒弃传统枯燥说教模式，采用通俗生动的说书形式，将中英语言趣味知识与真实跨文化故事相结合，依托真实亲和的人设破除文化隔阂，降低受众对异域文化的疏离感，并针对海内外受众差异制定差异化传播策略，实现精准高效的跨文化传播。
项目构建“知识-故事-场景”三位一体内容体系，围绕中英语言特色表达、文化词汇内涵、双语差异对比展开创作，将知识点融入真实生活场景，以沉浸式叙事让受众轻松习得知识、感悟文化差异。项目精准覆盖海外青年、海外华裔、国际学生及语言教育爱好者等群体，定制专属内容与互动形式。同时搭建完整IP符号体系，以交换生日记视觉风格、固定口号强化记忆点，兼顾趣味与专业，致力打造高影响力的跨文化语言传播标杆IP。</t>
  </si>
  <si>
    <t>X202610959405</t>
  </si>
  <si>
    <t>互联网+数字化物流体系构建，赋能乡村经济发展</t>
  </si>
  <si>
    <t>胡宏瑞</t>
  </si>
  <si>
    <t>王迪/2501010658,何健/2401060102,丁基/2501060030,齐梓涵/2501010655</t>
  </si>
  <si>
    <t>周秀英</t>
  </si>
  <si>
    <t>在国家乡村振兴战略深入推进的背景下，本项目聚焦数字技术与农村物流的深度融合与空白领域，探索数字化技术+乡村物流的融合路径，致力于构建高效、便捷、可持续的农村智慧物流服务体系。当前，数字经济蓬勃发展，农村网络普及率持续提升，农村居民线上消费需求日益旺盛，物流需求量越来越大，但广大农村地区尤其是偏远村落，仍然面临物流网点覆盖不足、配送效率低下、农产品外销渠道不畅等一系列问题。这些问题不仅限制了农村居民生活品质的提升与农民的收入，也阻碍了乡村产业的发展。本项目通过引入数字技术优化农村物流运作模式，搭建“线上+线下”相互融合的物流服务平台，一方面是为完善消费品下乡“最后一公里”，让农村居民便捷享受优质商品和服务；另一方面畅通农产品进城“最初一公里”，助力特色农产品走出乡村、走向市场，拓宽农民增收渠道，推动乡村产业振兴、生活富裕，为乡村全面振兴注入强劲动力。</t>
  </si>
  <si>
    <t>X202610959390</t>
  </si>
  <si>
    <t xml:space="preserve">适老化智能健康手环项目计划书
</t>
  </si>
  <si>
    <t>凌孝蕊</t>
  </si>
  <si>
    <t>汪子怡/2501060126,王丽娜/2501060125,刘巩易/2501060377</t>
  </si>
  <si>
    <t>杨丽</t>
  </si>
  <si>
    <t>聚焦60岁以上老年人及家属的健康管理需求，以高性价比的适老化健康监测手环为载体，通过智能数据分析与线下服务联动，填补传统监测“重记录、轻干预”的空白，为独居老人提供更便捷的健康监护。</t>
  </si>
  <si>
    <t>X202610959406</t>
  </si>
  <si>
    <t xml:space="preserve">徽州剪纸非遗的创造性转化路径研究——基于儿童绘本的叙事重构与传播实践 </t>
  </si>
  <si>
    <t>邱婉妮</t>
  </si>
  <si>
    <t>李敏/2501060280</t>
  </si>
  <si>
    <t>章子悦</t>
  </si>
  <si>
    <r>
      <rPr>
        <sz val="11"/>
        <color theme="1"/>
        <rFont val="宋体"/>
        <charset val="134"/>
        <scheme val="minor"/>
      </rPr>
      <t>本研究主要针对徽州剪纸非遗在当代传播中面临的叙事僵化、语境变迁、传承断层与传播低效等核心问题，结合汉语言文学专业在叙事学、儿童文学与文化传播方面的学科优势，通过文献研究、实地调研与案例分析等方法，系统探讨徽州剪纸与儿童绘本在叙事层面的创造性融合路径，并提出具有理论指导意义的转化策略，期待为该非遗项目的活态传承与创新传播提供可行方案，并为其他类非遗项目的现代转化提供借鉴思路</t>
    </r>
    <r>
      <rPr>
        <sz val="11"/>
        <color rgb="FFFF0000"/>
        <rFont val="宋体"/>
        <charset val="134"/>
        <scheme val="minor"/>
      </rPr>
      <t>。</t>
    </r>
  </si>
  <si>
    <t xml:space="preserve">X202610959391 </t>
  </si>
  <si>
    <t>中国茶文旅短视频英文字幕传播效果研究</t>
  </si>
  <si>
    <t>林娜</t>
  </si>
  <si>
    <t>单赵鑫/2501040529,李子晨/2501040533,杜明珠/2401020720</t>
  </si>
  <si>
    <t>刘培瑜</t>
  </si>
  <si>
    <t>本研究系统考察中国茶文旅短视频英文字幕的跨文化传播效果。针对当前字幕在翻译质量与文化适配度上的不足，项目采用内容分析、受众调研与数据挖掘相结合的混合研究方法，旨在评估其对国际受众的理解度、接受度及行为意向的实际影响。最终成果将为内容创作者与文旅机构提供基于实证的优化策略与实操指南，助力中国茶文化通过短视频媒介实现更精准、有效的国际传播，兼具学术价值与实践意义。</t>
  </si>
  <si>
    <t>X202610959408</t>
  </si>
  <si>
    <t>循数字经络，觅生命节律</t>
  </si>
  <si>
    <t>丁基</t>
  </si>
  <si>
    <t>刘婷芳/2501060418,齐悦/2501060005,张孟圆/2501060033,胡宏瑞/2501010656</t>
  </si>
  <si>
    <t>李重飞</t>
  </si>
  <si>
    <t>本研究旨在以AI技术为核心，联动AI翻译、跨文化数据库、VR等数字科技搭建“数字桥梁”，深化AI与中国传统中医药的深度融合。以安徽亳州中药市场为实践载体，借助AI实现当地中药材精准溯源、品质管控与推广，助力千年药都资源激活。为筑牢中医药文化传承根基、彰显中华传统文化自信，我们将联动各大直播平台、微信公众号等新媒体矩阵开展全方位宣传：一方面激活现有账号的粉丝沉淀优势，精准触达中医药文化爱好者，扩大项目影响力与品牌知名度；另一方面以文化传承为核心，常态化组织校园主题活动，引导广大青年大学生主动参与中医药文化传播，让新一代接过传统文化传承的接力棒，让中国医术的声音传得更广、更响——传承中华优秀传统文化、弘扬中医药精粹，正是新时代大学生肩负的重要使命。最终将研究成果梳理形成报告并推广，为中医药文化创新性发展提供实践支撑，助力中国医术之声广泛传播。</t>
  </si>
  <si>
    <t>X202610959410</t>
  </si>
  <si>
    <t xml:space="preserve"> 致护颐生·老年用药安全智慧化</t>
  </si>
  <si>
    <t>李子悦</t>
  </si>
  <si>
    <t>王丹丹/2501021483,潘小彤/2501021484,程孝谊/2501021486</t>
  </si>
  <si>
    <t>许仪</t>
  </si>
  <si>
    <t>我国老年人口规模持续扩大，慢性病用药管理需求日益增长。当前市场上智能药盒产品同质化严重、操作复杂、技术自主性不足，市场渗透率仅约10%。相比之下，国外产品虽成熟度高、已对接医疗体系，但价格昂贵且不完全适配国内老年用户习惯。
本项目拟开发一款专为老年人设计的智能语音药盒，核心功能包括：按“早中晚+睡前”分8格的食品级可拆卸药仓，单次续航30天以上；支持普通话及多种方言的大音量慢速语音提醒，搭配震动提示；凸起防滑大按钮、三号加粗字体、三步以内完成操作；漏药重复提醒与记录、手机APP远程监护及语音留言、小夜灯与防滑握持等适老化细节。
项目旨在以低成本、高适老性的产品填补国内市场空白，推动用药管理从“提醒工具”向“家庭健康监护终端”升级，助力社区与居家养老场景下的安全用药闭环。</t>
  </si>
  <si>
    <t>X202610959411</t>
  </si>
  <si>
    <t>鲜速达—农产品冷链动态路径规划与三方协同结算系统</t>
  </si>
  <si>
    <t>毕艳雪</t>
  </si>
  <si>
    <t>熊仁烨/2401010945,李馨语/2301080316</t>
  </si>
  <si>
    <t>本项目是聚焦县域农产品冷链物流痛点，打造集动态路径规划、冷链监控、三方协同结算于一体的轻量化众包服务平台，连接农户、社会运力与消费者，破解农产品流通损耗高、配送路径僵化、结算滞后等难题。
项目以北斗定位+AI算法为核心，实时融合路况、天气、车辆位置与冷链温湿度数据，动态优化配送路线，降低运输损耗与成本；依托第三方金融监管构建智能结算体系，实现发货预收款、送达即清算，运费与货款即时到账，全程资金可追溯，保障三方权益。
项目周期为2025年12月—2026年12月，历经需求调研、技术攻坚、试点测试、规模推广与成果总结阶段，最终形成适配县域的路径算法、结算系统及操作规范，申请软件著作权。
平台致力于打通农产品出村进城“最后一公里”，实现“田间到餐桌”高效直达，助力农户增收、提升流通效率，为乡村振兴与农村冷链物流升级提供可复制的县域解决方案。</t>
  </si>
  <si>
    <t>X202610959412</t>
  </si>
  <si>
    <t>智润校园-基于STM32环境监测改善一体化系统</t>
  </si>
  <si>
    <t>陈坤</t>
  </si>
  <si>
    <t>张家豪/2501050750,凃昌远/2501050751,田凯帆/2501050754,姚磊磊/2501050755,刘德也/2201030301</t>
  </si>
  <si>
    <t>周薇</t>
  </si>
  <si>
    <t>本项目针对校园教室、实验室、图书馆等人员密集场所存在的温湿度失衡、PM2.5、CO₂及甲醛超标等问题，研发一套基于 STM32 的智能环境监测与改善一体化系统。项目以 STM32F103 为核心，集成多类型环境传感器，实现温湿度、空气质量等参数的实时采集与精准监测；通过在边缘端部署轻量化 AI 决策算法，完成环境质量智能判定与调控策略自动生成，驱动风扇、净化器、加湿器等设备实现闭环调控。系统支持 WiFi 无线通信与移动端可视化交互，具备自动控制、手动干预、远程管理三重模式，采用双电源供电与模块化设计，低成本、易部署、可扩展。项目突破传统设备 “只监测、不调控” 的局限，有效改善校园微环境，为师生提供健康舒适的学习科研空间，同时为智慧校园建设提供低成本、可复制的智能化解决方案</t>
  </si>
  <si>
    <t>X202610959409</t>
  </si>
  <si>
    <t>峰驰热控-梯度流控与多源预警的一体化智能温控方案</t>
  </si>
  <si>
    <t>河清机智-基于模块化平台的智能河道清洁机器人</t>
  </si>
  <si>
    <t>护驾宝：驾驶员危险行为智能预警系统</t>
  </si>
  <si>
    <t>"食尽其用”厨余垃圾变可降解餐具的小型智能设备与生态闭环</t>
  </si>
  <si>
    <t>智焊无界——面向非标结构件的柔性化智能焊接执行者</t>
  </si>
  <si>
    <t>电动自行车智能充电与防火安全桩</t>
  </si>
  <si>
    <t xml:space="preserve">基于改进GhostNet与注意力机制的轻量化苹果病害实时检测方法                              </t>
  </si>
  <si>
    <t>基于车路协同“上帝视角”盲区预警系统</t>
  </si>
  <si>
    <t>智练云枢：基于EEG指标的复杂情景下飞手自适应训练系统</t>
  </si>
  <si>
    <t>梯安捷（TAJ）——老旧小区电梯困人应急智联PLC系统</t>
  </si>
  <si>
    <t>智能扫地监控机器人</t>
  </si>
  <si>
    <t>城市轨道交通给排水系统的技术处理与优化</t>
  </si>
  <si>
    <t xml:space="preserve">基于多源遥感与边缘计算的作物监测与灌溉系统 </t>
  </si>
  <si>
    <t>车路协同环境下信号交叉口车速引导方法分析</t>
  </si>
  <si>
    <t>AI驱动的校园闲置物品智能匹配与循环利用平台</t>
  </si>
  <si>
    <t>青少安康—学生健康实时监测预警手环系统</t>
  </si>
  <si>
    <t>面向养老场景的泛终端智能监护系统</t>
  </si>
  <si>
    <t>基于Pathfinder对地下空间
进行疏散仿真与安全设计评估</t>
  </si>
  <si>
    <t>匠韵屋脊兽：基于AI技术的传统瑞兽</t>
  </si>
  <si>
    <t>智改旧安：基于CAD的老旧
设施安全改造标准化设计与
成本动态测算的系统</t>
  </si>
  <si>
    <t>3d技术改良陶瓷工艺</t>
  </si>
  <si>
    <t>三凤媲美科技赋能 —薛氏祠堂数字化</t>
  </si>
  <si>
    <t>枕中百草：慢性鼻炎的睡眠呼吸草本疗愈</t>
  </si>
  <si>
    <t>“植愈盒子”——校园绿植疗愈与康养护理双赋能项目</t>
  </si>
  <si>
    <t xml:space="preserve">帕金森病手部功能障碍的智能康复与辅助一体化装置 </t>
  </si>
  <si>
    <t>新医科背景下良性医患沟通模式的构建与探索</t>
  </si>
  <si>
    <t>追踪居民碳排轨迹引领绿色消费风尚</t>
  </si>
  <si>
    <t>动画设计理念中的风格化场景转译</t>
  </si>
  <si>
    <t xml:space="preserve">“非遗+电商”融合背景下铜陵白姜直播带货策略研究                         </t>
  </si>
  <si>
    <t>龙马再生”资源回收信息平台</t>
  </si>
  <si>
    <t>“颐路同行”—智慧陪诊领航者</t>
  </si>
  <si>
    <t>文脉智游：基于校园文化IP的数字化旅游服务系统设计</t>
  </si>
  <si>
    <t>文旅融合背景下大学生“微旅游”消费行为影响因素研究
--基于安徽省5A级旅游景区的调查</t>
  </si>
  <si>
    <t>“警” 囊妙计</t>
  </si>
  <si>
    <t>探索传统工艺的数字开源与分布式创意生产网络-以宣纸、徽墨为例</t>
  </si>
  <si>
    <t xml:space="preserve">基于AIGC的滁菊品牌价值提升与产业振兴研究
</t>
  </si>
  <si>
    <t>乘新质东风:会计数字化转型的创新突围之路</t>
  </si>
  <si>
    <t>校园流浪猫的文化符号意义
与学生情悠联结研究</t>
  </si>
  <si>
    <t xml:space="preserve">“技游临泉”——临泉杂技特色IP驱动乡村文旅创新开发研究                </t>
  </si>
  <si>
    <t>以无人机技术激活及时配送医疗物资新范式</t>
  </si>
  <si>
    <t>“质链通”--基于区块链+大数据的县域特色产品电商品质溯源与精准营销平台</t>
  </si>
  <si>
    <r>
      <rPr>
        <u/>
        <sz val="11"/>
        <color rgb="FF000000"/>
        <rFont val="宋体"/>
        <charset val="134"/>
        <scheme val="minor"/>
      </rPr>
      <t>循环盒子：校园垃圾分类回收与资源再利用商业模型</t>
    </r>
    <r>
      <rPr>
        <sz val="11"/>
        <color rgb="FF000000"/>
        <rFont val="宋体"/>
        <charset val="134"/>
        <scheme val="minor"/>
      </rPr>
      <t xml:space="preserve">
</t>
    </r>
  </si>
  <si>
    <t>祖孙共游县域文化旅</t>
  </si>
  <si>
    <t>Z世代情感消费视角下潮玩IP价值共创与社群粘性机制的研究——以泡泡玛特为例</t>
  </si>
  <si>
    <t>数字网络时代社会工作服务模式的转型</t>
  </si>
  <si>
    <t>“庐韵新潮”——庐剧流行化二次创作轻量化赋能服务体系构建与创新实践</t>
  </si>
  <si>
    <t>非遗老灶·沸香传承——传统火锅非遗文化创新推广</t>
  </si>
  <si>
    <t>面向校园快递的智能盘点与定位机器人系统设计</t>
  </si>
  <si>
    <t>智校卫士-基于轻量级技术的校园安全系统的研究</t>
  </si>
  <si>
    <t>自适应‘脊安眠’智能健康枕研究与开发</t>
  </si>
  <si>
    <t>基于激光SLAM导航的小型柔
性AMR机器人研发</t>
  </si>
  <si>
    <t>银龄药管家--智慧化老年
人用药健康管理系统</t>
  </si>
  <si>
    <t>银发云伴——AI+人工双驱助老服务</t>
  </si>
  <si>
    <t>非遗智管：乡村非遗资源动态管理系统研究</t>
  </si>
  <si>
    <t xml:space="preserve">随身嗅探-基于微纳集成传感的便携式广谱气体检测终端研发  </t>
  </si>
  <si>
    <t>水域智巡–自主巡航式智能水质检测机器鱼</t>
  </si>
  <si>
    <t>“徽墨新声”——短视频赋能非遗文化传承</t>
  </si>
  <si>
    <t xml:space="preserve">基于AI视觉识别的智能环保垃圾箱设计
</t>
  </si>
  <si>
    <t>农田管家
——智慧农业云平台</t>
  </si>
  <si>
    <t xml:space="preserve">安徽三联学院周边复杂城市场景低空无人机信道建模研究 </t>
  </si>
  <si>
    <t>智能门窗感感应报警器</t>
  </si>
  <si>
    <t>渔获初加工工坊</t>
  </si>
  <si>
    <r>
      <rPr>
        <sz val="11"/>
        <color rgb="FF000000"/>
        <rFont val="宋体"/>
        <charset val="134"/>
        <scheme val="minor"/>
      </rPr>
      <t xml:space="preserve">皖南傩戏的数字化保护与创新推广研究 </t>
    </r>
    <r>
      <rPr>
        <sz val="11"/>
        <color theme="1"/>
        <rFont val="宋体"/>
        <charset val="134"/>
        <scheme val="minor"/>
      </rPr>
      <t xml:space="preserve"> </t>
    </r>
  </si>
  <si>
    <t xml:space="preserve"> 镜头捕捉皖风，英文诠释乡魂</t>
  </si>
  <si>
    <t>校园雨水收集与再利用创新方案设计</t>
  </si>
  <si>
    <t xml:space="preserve">中国茶文旅短视频英文字幕传播效果研究 </t>
  </si>
  <si>
    <t>"致护颐生"-老年用药安全智慧化保障体系建设工程</t>
  </si>
  <si>
    <t>智润校园-基于STM32的智能环境监测改善一体化系统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</si>
</sst>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11"/>
      <color theme="1"/>
      <name val="仿宋_GB2312"/>
      <charset val="134"/>
    </font>
    <font>
      <sz val="11"/>
      <color rgb="FF000000"/>
      <name val="宋体"/>
      <charset val="134"/>
      <scheme val="minor"/>
    </font>
    <font>
      <sz val="11"/>
      <name val="宋体"/>
      <charset val="134"/>
      <scheme val="minor"/>
    </font>
    <font>
      <u/>
      <sz val="11"/>
      <color rgb="FF000000"/>
      <name val="宋体"/>
      <charset val="134"/>
      <scheme val="minor"/>
    </font>
    <font>
      <sz val="11"/>
      <color rgb="FF242424"/>
      <name val="宋体"/>
      <charset val="134"/>
      <scheme val="minor"/>
    </font>
    <font>
      <b/>
      <sz val="14"/>
      <color theme="1"/>
      <name val="方正小标宋_GBK"/>
      <charset val="134"/>
    </font>
    <font>
      <sz val="11"/>
      <color rgb="FF060A26"/>
      <name val="宋体"/>
      <charset val="134"/>
      <scheme val="minor"/>
    </font>
    <font>
      <sz val="10"/>
      <color rgb="FF000000"/>
      <name val="宋体"/>
      <charset val="134"/>
      <scheme val="minor"/>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52">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0" xfId="0" applyFill="1" applyAlignment="1">
      <alignment vertical="center"/>
    </xf>
    <xf numFmtId="0" fontId="3" fillId="0" borderId="0" xfId="0" applyFont="1" applyFill="1" applyAlignment="1">
      <alignment vertical="center"/>
    </xf>
    <xf numFmtId="0" fontId="0" fillId="0" borderId="0" xfId="0" applyFill="1" applyAlignment="1">
      <alignment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Fill="1" applyBorder="1" applyAlignment="1">
      <alignment vertical="center" wrapText="1"/>
    </xf>
    <xf numFmtId="0" fontId="7"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9" fillId="0" borderId="0" xfId="0" applyFont="1" applyFill="1" applyAlignment="1">
      <alignment vertical="center"/>
    </xf>
    <xf numFmtId="0" fontId="2" fillId="0" borderId="4" xfId="0" applyFont="1" applyBorder="1" applyAlignment="1" quotePrefix="1">
      <alignment horizontal="center" vertical="center" wrapText="1"/>
    </xf>
    <xf numFmtId="0" fontId="2" fillId="0" borderId="1" xfId="0" applyFont="1" applyBorder="1" applyAlignment="1" quotePrefix="1">
      <alignment horizontal="center" vertical="center"/>
    </xf>
    <xf numFmtId="0" fontId="2" fillId="0" borderId="1" xfId="0" applyFont="1" applyFill="1" applyBorder="1" applyAlignment="1" quotePrefix="1">
      <alignment horizontal="center" vertical="center"/>
    </xf>
    <xf numFmtId="0" fontId="0"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49" fontId="0" fillId="0" borderId="1" xfId="0" applyNumberFormat="1" applyFont="1" applyBorder="1" applyAlignment="1" quotePrefix="1">
      <alignment horizontal="center" vertical="center" wrapText="1"/>
    </xf>
    <xf numFmtId="0" fontId="0"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46549324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5"/>
  <sheetViews>
    <sheetView tabSelected="1" zoomScale="85" zoomScaleNormal="85" workbookViewId="0">
      <selection activeCell="F10" sqref="F10"/>
    </sheetView>
  </sheetViews>
  <sheetFormatPr defaultColWidth="8.89166666666667" defaultRowHeight="13.5"/>
  <cols>
    <col min="1" max="1" width="5.75" style="22" customWidth="1"/>
    <col min="2" max="2" width="13.775" style="22" customWidth="1"/>
    <col min="3" max="4" width="8.89166666666667" style="22"/>
    <col min="5" max="5" width="32.05" style="22" customWidth="1"/>
    <col min="6" max="6" width="14.3333333333333" style="22" customWidth="1"/>
    <col min="7" max="7" width="8.89166666666667" style="22"/>
    <col min="8" max="8" width="14.9916666666667" style="22" customWidth="1"/>
    <col min="9" max="9" width="42.1083333333333" style="22" customWidth="1"/>
    <col min="10" max="12" width="8.89166666666667" style="22"/>
    <col min="13" max="13" width="18.4416666666667" style="22" customWidth="1"/>
    <col min="14" max="14" width="16.75" style="22" customWidth="1"/>
    <col min="15" max="15" width="15.4416666666667" style="22" customWidth="1"/>
    <col min="16" max="16377" width="8.89166666666667" style="22"/>
  </cols>
  <sheetData>
    <row r="1" ht="34" customHeight="1" spans="1:15">
      <c r="A1" s="44" t="s">
        <v>0</v>
      </c>
      <c r="B1" s="44"/>
      <c r="C1" s="44"/>
      <c r="D1" s="44"/>
      <c r="E1" s="44"/>
      <c r="F1" s="44"/>
      <c r="G1" s="44"/>
      <c r="H1" s="44"/>
      <c r="I1" s="44"/>
      <c r="J1" s="44"/>
      <c r="K1" s="44"/>
      <c r="L1" s="44"/>
      <c r="M1" s="44"/>
      <c r="N1" s="44"/>
      <c r="O1" s="44"/>
    </row>
    <row r="2" ht="40.5" spans="1:15">
      <c r="A2" s="45" t="s">
        <v>1</v>
      </c>
      <c r="B2" s="45" t="s">
        <v>2</v>
      </c>
      <c r="C2" s="45" t="s">
        <v>3</v>
      </c>
      <c r="D2" s="45" t="s">
        <v>4</v>
      </c>
      <c r="E2" s="45" t="s">
        <v>5</v>
      </c>
      <c r="F2" s="45" t="s">
        <v>6</v>
      </c>
      <c r="G2" s="45" t="s">
        <v>7</v>
      </c>
      <c r="H2" s="45" t="s">
        <v>8</v>
      </c>
      <c r="I2" s="45" t="s">
        <v>9</v>
      </c>
      <c r="J2" s="45" t="s">
        <v>10</v>
      </c>
      <c r="K2" s="45" t="s">
        <v>11</v>
      </c>
      <c r="L2" s="45" t="s">
        <v>12</v>
      </c>
      <c r="M2" s="45" t="s">
        <v>13</v>
      </c>
      <c r="N2" s="45" t="s">
        <v>14</v>
      </c>
      <c r="O2" s="45" t="s">
        <v>15</v>
      </c>
    </row>
    <row r="3" ht="45" customHeight="1" spans="1:15">
      <c r="A3" s="46">
        <v>1</v>
      </c>
      <c r="B3" s="4" t="s">
        <v>16</v>
      </c>
      <c r="C3" s="4" t="s">
        <v>17</v>
      </c>
      <c r="D3" s="4" t="s">
        <v>18</v>
      </c>
      <c r="E3" s="4" t="s">
        <v>19</v>
      </c>
      <c r="F3" s="4" t="s">
        <v>20</v>
      </c>
      <c r="G3" s="4" t="s">
        <v>21</v>
      </c>
      <c r="H3" s="4">
        <v>2401010266</v>
      </c>
      <c r="I3" s="4" t="s">
        <v>22</v>
      </c>
      <c r="J3" s="4" t="s">
        <v>23</v>
      </c>
      <c r="K3" s="4" t="s">
        <v>24</v>
      </c>
      <c r="L3" s="4" t="s">
        <v>25</v>
      </c>
      <c r="M3" s="4" t="s">
        <v>26</v>
      </c>
      <c r="N3" s="4" t="s">
        <v>27</v>
      </c>
      <c r="O3" s="4" t="s">
        <v>28</v>
      </c>
    </row>
    <row r="4" ht="45" customHeight="1" spans="1:15">
      <c r="A4" s="46">
        <v>2</v>
      </c>
      <c r="B4" s="4" t="s">
        <v>16</v>
      </c>
      <c r="C4" s="4" t="s">
        <v>29</v>
      </c>
      <c r="D4" s="4"/>
      <c r="E4" s="4" t="s">
        <v>30</v>
      </c>
      <c r="F4" s="4" t="s">
        <v>20</v>
      </c>
      <c r="G4" s="4" t="s">
        <v>31</v>
      </c>
      <c r="H4" s="4">
        <v>2401010098</v>
      </c>
      <c r="I4" s="4" t="s">
        <v>32</v>
      </c>
      <c r="J4" s="4" t="s">
        <v>23</v>
      </c>
      <c r="K4" s="4" t="s">
        <v>24</v>
      </c>
      <c r="L4" s="4" t="s">
        <v>33</v>
      </c>
      <c r="M4" s="4" t="s">
        <v>34</v>
      </c>
      <c r="N4" s="4" t="s">
        <v>35</v>
      </c>
      <c r="O4" s="4" t="s">
        <v>36</v>
      </c>
    </row>
    <row r="5" ht="45" customHeight="1" spans="1:15">
      <c r="A5" s="46">
        <v>3</v>
      </c>
      <c r="B5" s="47" t="s">
        <v>16</v>
      </c>
      <c r="C5" s="47" t="s">
        <v>29</v>
      </c>
      <c r="D5" s="47"/>
      <c r="E5" s="47" t="s">
        <v>37</v>
      </c>
      <c r="F5" s="47" t="s">
        <v>20</v>
      </c>
      <c r="G5" s="47" t="s">
        <v>38</v>
      </c>
      <c r="H5" s="47">
        <v>2401010253</v>
      </c>
      <c r="I5" s="47" t="s">
        <v>39</v>
      </c>
      <c r="J5" s="47" t="s">
        <v>40</v>
      </c>
      <c r="K5" s="47" t="s">
        <v>41</v>
      </c>
      <c r="L5" s="47" t="s">
        <v>42</v>
      </c>
      <c r="M5" s="47" t="s">
        <v>43</v>
      </c>
      <c r="N5" s="47" t="s">
        <v>44</v>
      </c>
      <c r="O5" s="47" t="s">
        <v>37</v>
      </c>
    </row>
    <row r="6" ht="45" customHeight="1" spans="1:15">
      <c r="A6" s="46">
        <v>4</v>
      </c>
      <c r="B6" s="48" t="s">
        <v>16</v>
      </c>
      <c r="C6" s="48" t="s">
        <v>29</v>
      </c>
      <c r="D6" s="48"/>
      <c r="E6" s="48" t="s">
        <v>45</v>
      </c>
      <c r="F6" s="48" t="s">
        <v>20</v>
      </c>
      <c r="G6" s="48" t="s">
        <v>46</v>
      </c>
      <c r="H6" s="48">
        <v>2401010201</v>
      </c>
      <c r="I6" s="48" t="s">
        <v>47</v>
      </c>
      <c r="J6" s="48" t="s">
        <v>48</v>
      </c>
      <c r="K6" s="48" t="s">
        <v>49</v>
      </c>
      <c r="L6" s="48" t="s">
        <v>25</v>
      </c>
      <c r="M6" s="48" t="s">
        <v>50</v>
      </c>
      <c r="N6" s="48" t="s">
        <v>51</v>
      </c>
      <c r="O6" s="48" t="s">
        <v>45</v>
      </c>
    </row>
    <row r="7" ht="45" customHeight="1" spans="1:15">
      <c r="A7" s="46">
        <v>5</v>
      </c>
      <c r="B7" s="48" t="s">
        <v>16</v>
      </c>
      <c r="C7" s="48" t="s">
        <v>29</v>
      </c>
      <c r="D7" s="48"/>
      <c r="E7" s="48" t="s">
        <v>52</v>
      </c>
      <c r="F7" s="48" t="s">
        <v>20</v>
      </c>
      <c r="G7" s="48" t="s">
        <v>53</v>
      </c>
      <c r="H7" s="48">
        <v>2501010462</v>
      </c>
      <c r="I7" s="48" t="s">
        <v>54</v>
      </c>
      <c r="J7" s="48" t="s">
        <v>55</v>
      </c>
      <c r="K7" s="48" t="s">
        <v>56</v>
      </c>
      <c r="L7" s="48" t="s">
        <v>25</v>
      </c>
      <c r="M7" s="48" t="s">
        <v>57</v>
      </c>
      <c r="N7" s="48" t="s">
        <v>58</v>
      </c>
      <c r="O7" s="48" t="s">
        <v>52</v>
      </c>
    </row>
    <row r="8" ht="45" customHeight="1" spans="1:15">
      <c r="A8" s="46">
        <v>6</v>
      </c>
      <c r="B8" s="48" t="s">
        <v>16</v>
      </c>
      <c r="C8" s="48" t="s">
        <v>29</v>
      </c>
      <c r="D8" s="48"/>
      <c r="E8" s="48" t="s">
        <v>59</v>
      </c>
      <c r="F8" s="48" t="s">
        <v>20</v>
      </c>
      <c r="G8" s="48" t="s">
        <v>60</v>
      </c>
      <c r="H8" s="48">
        <v>2401010003</v>
      </c>
      <c r="I8" s="48" t="s">
        <v>61</v>
      </c>
      <c r="J8" s="48" t="s">
        <v>62</v>
      </c>
      <c r="K8" s="48" t="s">
        <v>41</v>
      </c>
      <c r="L8" s="48" t="s">
        <v>42</v>
      </c>
      <c r="M8" s="48" t="s">
        <v>63</v>
      </c>
      <c r="N8" s="48" t="s">
        <v>64</v>
      </c>
      <c r="O8" s="48" t="s">
        <v>59</v>
      </c>
    </row>
    <row r="9" ht="45" customHeight="1" spans="1:15">
      <c r="A9" s="46">
        <v>7</v>
      </c>
      <c r="B9" s="48" t="s">
        <v>16</v>
      </c>
      <c r="C9" s="48" t="s">
        <v>29</v>
      </c>
      <c r="D9" s="48"/>
      <c r="E9" s="48" t="s">
        <v>65</v>
      </c>
      <c r="F9" s="48" t="s">
        <v>20</v>
      </c>
      <c r="G9" s="48" t="s">
        <v>66</v>
      </c>
      <c r="H9" s="48">
        <v>2401010283</v>
      </c>
      <c r="I9" s="48" t="s">
        <v>67</v>
      </c>
      <c r="J9" s="48" t="s">
        <v>68</v>
      </c>
      <c r="K9" s="48" t="s">
        <v>69</v>
      </c>
      <c r="L9" s="48" t="s">
        <v>25</v>
      </c>
      <c r="M9" s="48" t="s">
        <v>70</v>
      </c>
      <c r="N9" s="48" t="s">
        <v>71</v>
      </c>
      <c r="O9" s="48" t="s">
        <v>65</v>
      </c>
    </row>
    <row r="10" ht="45" customHeight="1" spans="1:15">
      <c r="A10" s="46">
        <v>8</v>
      </c>
      <c r="B10" s="48" t="s">
        <v>16</v>
      </c>
      <c r="C10" s="48" t="s">
        <v>29</v>
      </c>
      <c r="D10" s="48"/>
      <c r="E10" s="48" t="s">
        <v>72</v>
      </c>
      <c r="F10" s="48" t="s">
        <v>20</v>
      </c>
      <c r="G10" s="48" t="s">
        <v>73</v>
      </c>
      <c r="H10" s="48">
        <v>2401010061</v>
      </c>
      <c r="I10" s="48" t="s">
        <v>74</v>
      </c>
      <c r="J10" s="48" t="s">
        <v>75</v>
      </c>
      <c r="K10" s="48" t="s">
        <v>24</v>
      </c>
      <c r="L10" s="48" t="s">
        <v>25</v>
      </c>
      <c r="M10" s="48" t="s">
        <v>76</v>
      </c>
      <c r="N10" s="48" t="s">
        <v>77</v>
      </c>
      <c r="O10" s="48" t="s">
        <v>72</v>
      </c>
    </row>
    <row r="11" ht="45" customHeight="1" spans="1:15">
      <c r="A11" s="46">
        <v>9</v>
      </c>
      <c r="B11" s="48" t="s">
        <v>16</v>
      </c>
      <c r="C11" s="48" t="s">
        <v>29</v>
      </c>
      <c r="D11" s="48"/>
      <c r="E11" s="48" t="s">
        <v>78</v>
      </c>
      <c r="F11" s="48" t="s">
        <v>20</v>
      </c>
      <c r="G11" s="48" t="s">
        <v>79</v>
      </c>
      <c r="H11" s="48">
        <v>2301010544</v>
      </c>
      <c r="I11" s="48" t="s">
        <v>80</v>
      </c>
      <c r="J11" s="48" t="s">
        <v>81</v>
      </c>
      <c r="K11" s="48" t="s">
        <v>69</v>
      </c>
      <c r="L11" s="48" t="s">
        <v>42</v>
      </c>
      <c r="M11" s="48" t="s">
        <v>82</v>
      </c>
      <c r="N11" s="48" t="s">
        <v>83</v>
      </c>
      <c r="O11" s="48" t="s">
        <v>78</v>
      </c>
    </row>
    <row r="12" ht="45" customHeight="1" spans="1:15">
      <c r="A12" s="46">
        <v>10</v>
      </c>
      <c r="B12" s="48" t="s">
        <v>16</v>
      </c>
      <c r="C12" s="48" t="s">
        <v>29</v>
      </c>
      <c r="D12" s="48"/>
      <c r="E12" s="48" t="s">
        <v>84</v>
      </c>
      <c r="F12" s="48" t="s">
        <v>20</v>
      </c>
      <c r="G12" s="48" t="s">
        <v>85</v>
      </c>
      <c r="H12" s="48">
        <v>2401010317</v>
      </c>
      <c r="I12" s="48" t="s">
        <v>86</v>
      </c>
      <c r="J12" s="48" t="s">
        <v>40</v>
      </c>
      <c r="K12" s="48" t="s">
        <v>41</v>
      </c>
      <c r="L12" s="48" t="s">
        <v>42</v>
      </c>
      <c r="M12" s="48" t="s">
        <v>87</v>
      </c>
      <c r="N12" s="48" t="s">
        <v>88</v>
      </c>
      <c r="O12" s="48" t="s">
        <v>84</v>
      </c>
    </row>
    <row r="13" ht="45" customHeight="1" spans="1:15">
      <c r="A13" s="46">
        <v>11</v>
      </c>
      <c r="B13" s="48" t="s">
        <v>16</v>
      </c>
      <c r="C13" s="48" t="s">
        <v>29</v>
      </c>
      <c r="D13" s="48"/>
      <c r="E13" s="48" t="s">
        <v>89</v>
      </c>
      <c r="F13" s="48" t="s">
        <v>20</v>
      </c>
      <c r="G13" s="48" t="s">
        <v>90</v>
      </c>
      <c r="H13" s="48">
        <v>2501010529</v>
      </c>
      <c r="I13" s="48" t="s">
        <v>91</v>
      </c>
      <c r="J13" s="48" t="s">
        <v>92</v>
      </c>
      <c r="K13" s="48" t="s">
        <v>56</v>
      </c>
      <c r="L13" s="48" t="s">
        <v>25</v>
      </c>
      <c r="M13" s="48" t="s">
        <v>93</v>
      </c>
      <c r="N13" s="48" t="s">
        <v>94</v>
      </c>
      <c r="O13" s="48" t="s">
        <v>89</v>
      </c>
    </row>
    <row r="14" ht="45" customHeight="1" spans="1:15">
      <c r="A14" s="46">
        <v>12</v>
      </c>
      <c r="B14" s="48" t="s">
        <v>16</v>
      </c>
      <c r="C14" s="48" t="s">
        <v>29</v>
      </c>
      <c r="D14" s="48"/>
      <c r="E14" s="48" t="s">
        <v>95</v>
      </c>
      <c r="F14" s="48" t="s">
        <v>20</v>
      </c>
      <c r="G14" s="48" t="s">
        <v>96</v>
      </c>
      <c r="H14" s="48">
        <v>2401010224</v>
      </c>
      <c r="I14" s="48" t="s">
        <v>97</v>
      </c>
      <c r="J14" s="48" t="s">
        <v>98</v>
      </c>
      <c r="K14" s="48" t="s">
        <v>24</v>
      </c>
      <c r="L14" s="48" t="s">
        <v>25</v>
      </c>
      <c r="M14" s="48" t="s">
        <v>99</v>
      </c>
      <c r="N14" s="48" t="s">
        <v>100</v>
      </c>
      <c r="O14" s="48" t="s">
        <v>95</v>
      </c>
    </row>
    <row r="15" ht="45" customHeight="1" spans="1:15">
      <c r="A15" s="46">
        <v>13</v>
      </c>
      <c r="B15" s="48" t="s">
        <v>16</v>
      </c>
      <c r="C15" s="48" t="s">
        <v>29</v>
      </c>
      <c r="D15" s="48"/>
      <c r="E15" s="48" t="s">
        <v>101</v>
      </c>
      <c r="F15" s="48" t="s">
        <v>20</v>
      </c>
      <c r="G15" s="48" t="s">
        <v>102</v>
      </c>
      <c r="H15" s="48">
        <v>2401010013</v>
      </c>
      <c r="I15" s="48" t="s">
        <v>103</v>
      </c>
      <c r="J15" s="48" t="s">
        <v>104</v>
      </c>
      <c r="K15" s="48" t="s">
        <v>69</v>
      </c>
      <c r="L15" s="48" t="s">
        <v>42</v>
      </c>
      <c r="M15" s="48" t="s">
        <v>105</v>
      </c>
      <c r="N15" s="48" t="s">
        <v>106</v>
      </c>
      <c r="O15" s="48" t="s">
        <v>101</v>
      </c>
    </row>
    <row r="16" ht="45" customHeight="1" spans="1:15">
      <c r="A16" s="46">
        <v>14</v>
      </c>
      <c r="B16" s="48" t="s">
        <v>16</v>
      </c>
      <c r="C16" s="48" t="s">
        <v>29</v>
      </c>
      <c r="D16" s="48"/>
      <c r="E16" s="48" t="s">
        <v>107</v>
      </c>
      <c r="F16" s="48" t="s">
        <v>20</v>
      </c>
      <c r="G16" s="48" t="s">
        <v>108</v>
      </c>
      <c r="H16" s="48">
        <v>2301020325</v>
      </c>
      <c r="I16" s="48" t="s">
        <v>109</v>
      </c>
      <c r="J16" s="48" t="s">
        <v>110</v>
      </c>
      <c r="K16" s="48" t="s">
        <v>69</v>
      </c>
      <c r="L16" s="48" t="s">
        <v>42</v>
      </c>
      <c r="M16" s="48" t="s">
        <v>111</v>
      </c>
      <c r="N16" s="48" t="s">
        <v>112</v>
      </c>
      <c r="O16" s="48" t="s">
        <v>107</v>
      </c>
    </row>
    <row r="17" ht="45" customHeight="1" spans="1:15">
      <c r="A17" s="46">
        <v>15</v>
      </c>
      <c r="B17" s="48" t="s">
        <v>16</v>
      </c>
      <c r="C17" s="48" t="s">
        <v>29</v>
      </c>
      <c r="D17" s="48"/>
      <c r="E17" s="48" t="s">
        <v>113</v>
      </c>
      <c r="F17" s="48" t="s">
        <v>20</v>
      </c>
      <c r="G17" s="48" t="s">
        <v>114</v>
      </c>
      <c r="H17" s="48">
        <v>2301010535</v>
      </c>
      <c r="I17" s="48" t="s">
        <v>115</v>
      </c>
      <c r="J17" s="48" t="s">
        <v>116</v>
      </c>
      <c r="K17" s="48" t="s">
        <v>24</v>
      </c>
      <c r="L17" s="48" t="s">
        <v>42</v>
      </c>
      <c r="M17" s="48" t="s">
        <v>117</v>
      </c>
      <c r="N17" s="48" t="s">
        <v>118</v>
      </c>
      <c r="O17" s="48" t="s">
        <v>113</v>
      </c>
    </row>
    <row r="18" ht="45" customHeight="1" spans="1:15">
      <c r="A18" s="46">
        <v>16</v>
      </c>
      <c r="B18" s="48" t="s">
        <v>16</v>
      </c>
      <c r="C18" s="48" t="s">
        <v>29</v>
      </c>
      <c r="D18" s="48"/>
      <c r="E18" s="48" t="s">
        <v>119</v>
      </c>
      <c r="F18" s="48" t="s">
        <v>20</v>
      </c>
      <c r="G18" s="48" t="s">
        <v>120</v>
      </c>
      <c r="H18" s="48">
        <v>2401010639</v>
      </c>
      <c r="I18" s="48" t="s">
        <v>121</v>
      </c>
      <c r="J18" s="48" t="s">
        <v>122</v>
      </c>
      <c r="K18" s="48" t="s">
        <v>69</v>
      </c>
      <c r="L18" s="48" t="s">
        <v>123</v>
      </c>
      <c r="M18" s="48" t="s">
        <v>124</v>
      </c>
      <c r="N18" s="48" t="s">
        <v>125</v>
      </c>
      <c r="O18" s="48" t="s">
        <v>119</v>
      </c>
    </row>
    <row r="19" ht="45" customHeight="1" spans="1:15">
      <c r="A19" s="46">
        <v>17</v>
      </c>
      <c r="B19" s="48" t="s">
        <v>16</v>
      </c>
      <c r="C19" s="48" t="s">
        <v>29</v>
      </c>
      <c r="D19" s="48"/>
      <c r="E19" s="48" t="s">
        <v>126</v>
      </c>
      <c r="F19" s="48" t="s">
        <v>20</v>
      </c>
      <c r="G19" s="48" t="s">
        <v>127</v>
      </c>
      <c r="H19" s="48">
        <v>2401010625</v>
      </c>
      <c r="I19" s="48" t="s">
        <v>128</v>
      </c>
      <c r="J19" s="48" t="s">
        <v>129</v>
      </c>
      <c r="K19" s="48" t="s">
        <v>41</v>
      </c>
      <c r="L19" s="48" t="s">
        <v>123</v>
      </c>
      <c r="M19" s="48" t="s">
        <v>130</v>
      </c>
      <c r="N19" s="48" t="s">
        <v>131</v>
      </c>
      <c r="O19" s="48" t="s">
        <v>132</v>
      </c>
    </row>
    <row r="20" ht="45" customHeight="1" spans="1:15">
      <c r="A20" s="46">
        <v>18</v>
      </c>
      <c r="B20" s="48" t="s">
        <v>16</v>
      </c>
      <c r="C20" s="48" t="s">
        <v>29</v>
      </c>
      <c r="D20" s="48"/>
      <c r="E20" s="48" t="s">
        <v>133</v>
      </c>
      <c r="F20" s="48" t="s">
        <v>20</v>
      </c>
      <c r="G20" s="48" t="s">
        <v>134</v>
      </c>
      <c r="H20" s="48">
        <v>2401010936</v>
      </c>
      <c r="I20" s="48" t="s">
        <v>135</v>
      </c>
      <c r="J20" s="48" t="s">
        <v>136</v>
      </c>
      <c r="K20" s="48" t="s">
        <v>24</v>
      </c>
      <c r="L20" s="48" t="s">
        <v>137</v>
      </c>
      <c r="M20" s="48" t="s">
        <v>138</v>
      </c>
      <c r="N20" s="48" t="s">
        <v>139</v>
      </c>
      <c r="O20" s="48" t="s">
        <v>133</v>
      </c>
    </row>
    <row r="21" ht="45" customHeight="1" spans="1:15">
      <c r="A21" s="46">
        <v>19</v>
      </c>
      <c r="B21" s="48" t="s">
        <v>16</v>
      </c>
      <c r="C21" s="48" t="s">
        <v>29</v>
      </c>
      <c r="D21" s="48"/>
      <c r="E21" s="48" t="s">
        <v>140</v>
      </c>
      <c r="F21" s="48" t="s">
        <v>20</v>
      </c>
      <c r="G21" s="48" t="s">
        <v>141</v>
      </c>
      <c r="H21" s="48">
        <v>2401010759</v>
      </c>
      <c r="I21" s="48" t="s">
        <v>142</v>
      </c>
      <c r="J21" s="48" t="s">
        <v>143</v>
      </c>
      <c r="K21" s="48" t="s">
        <v>41</v>
      </c>
      <c r="L21" s="48" t="s">
        <v>42</v>
      </c>
      <c r="M21" s="48" t="s">
        <v>144</v>
      </c>
      <c r="N21" s="48" t="s">
        <v>145</v>
      </c>
      <c r="O21" s="48" t="s">
        <v>146</v>
      </c>
    </row>
    <row r="22" ht="45" customHeight="1" spans="1:15">
      <c r="A22" s="46">
        <v>20</v>
      </c>
      <c r="B22" s="48" t="s">
        <v>147</v>
      </c>
      <c r="C22" s="48" t="s">
        <v>29</v>
      </c>
      <c r="D22" s="48"/>
      <c r="E22" s="48" t="s">
        <v>148</v>
      </c>
      <c r="F22" s="48" t="s">
        <v>20</v>
      </c>
      <c r="G22" s="48" t="s">
        <v>149</v>
      </c>
      <c r="H22" s="48" t="s">
        <v>150</v>
      </c>
      <c r="I22" s="48" t="s">
        <v>151</v>
      </c>
      <c r="J22" s="48" t="s">
        <v>152</v>
      </c>
      <c r="K22" s="48" t="s">
        <v>69</v>
      </c>
      <c r="L22" s="48" t="s">
        <v>153</v>
      </c>
      <c r="M22" s="48" t="s">
        <v>154</v>
      </c>
      <c r="N22" s="49" t="s">
        <v>155</v>
      </c>
      <c r="O22" s="49" t="s">
        <v>156</v>
      </c>
    </row>
    <row r="23" ht="45" customHeight="1" spans="1:15">
      <c r="A23" s="46">
        <v>21</v>
      </c>
      <c r="B23" s="48" t="s">
        <v>147</v>
      </c>
      <c r="C23" s="48" t="s">
        <v>29</v>
      </c>
      <c r="D23" s="48"/>
      <c r="E23" s="48" t="s">
        <v>157</v>
      </c>
      <c r="F23" s="48" t="s">
        <v>20</v>
      </c>
      <c r="G23" s="48" t="s">
        <v>158</v>
      </c>
      <c r="H23" s="48" t="s">
        <v>159</v>
      </c>
      <c r="I23" s="48" t="s">
        <v>160</v>
      </c>
      <c r="J23" s="48" t="s">
        <v>161</v>
      </c>
      <c r="K23" s="48" t="s">
        <v>41</v>
      </c>
      <c r="L23" s="48" t="s">
        <v>162</v>
      </c>
      <c r="M23" s="48" t="s">
        <v>163</v>
      </c>
      <c r="N23" s="49" t="s">
        <v>164</v>
      </c>
      <c r="O23" s="49" t="s">
        <v>165</v>
      </c>
    </row>
    <row r="24" ht="45" customHeight="1" spans="1:15">
      <c r="A24" s="46">
        <v>22</v>
      </c>
      <c r="B24" s="48" t="s">
        <v>147</v>
      </c>
      <c r="C24" s="48" t="s">
        <v>29</v>
      </c>
      <c r="D24" s="48"/>
      <c r="E24" s="48" t="s">
        <v>166</v>
      </c>
      <c r="F24" s="48" t="s">
        <v>20</v>
      </c>
      <c r="G24" s="48" t="s">
        <v>167</v>
      </c>
      <c r="H24" s="48" t="s">
        <v>168</v>
      </c>
      <c r="I24" s="48" t="s">
        <v>169</v>
      </c>
      <c r="J24" s="48" t="s">
        <v>170</v>
      </c>
      <c r="K24" s="48" t="s">
        <v>41</v>
      </c>
      <c r="L24" s="48" t="s">
        <v>42</v>
      </c>
      <c r="M24" s="48" t="s">
        <v>171</v>
      </c>
      <c r="N24" s="48" t="s">
        <v>172</v>
      </c>
      <c r="O24" s="48" t="s">
        <v>173</v>
      </c>
    </row>
    <row r="25" ht="45" customHeight="1" spans="1:15">
      <c r="A25" s="46">
        <v>23</v>
      </c>
      <c r="B25" s="48" t="s">
        <v>147</v>
      </c>
      <c r="C25" s="48" t="s">
        <v>29</v>
      </c>
      <c r="D25" s="48"/>
      <c r="E25" s="48" t="s">
        <v>174</v>
      </c>
      <c r="F25" s="48" t="s">
        <v>20</v>
      </c>
      <c r="G25" s="48" t="s">
        <v>175</v>
      </c>
      <c r="H25" s="48" t="s">
        <v>176</v>
      </c>
      <c r="I25" s="49" t="s">
        <v>177</v>
      </c>
      <c r="J25" s="48" t="s">
        <v>178</v>
      </c>
      <c r="K25" s="48" t="s">
        <v>69</v>
      </c>
      <c r="L25" s="48" t="s">
        <v>42</v>
      </c>
      <c r="M25" s="48" t="s">
        <v>179</v>
      </c>
      <c r="N25" s="48" t="s">
        <v>180</v>
      </c>
      <c r="O25" s="48" t="s">
        <v>174</v>
      </c>
    </row>
    <row r="26" ht="45" customHeight="1" spans="1:15">
      <c r="A26" s="46">
        <v>24</v>
      </c>
      <c r="B26" s="48" t="s">
        <v>147</v>
      </c>
      <c r="C26" s="48" t="s">
        <v>29</v>
      </c>
      <c r="D26" s="48"/>
      <c r="E26" s="48" t="s">
        <v>181</v>
      </c>
      <c r="F26" s="48" t="s">
        <v>20</v>
      </c>
      <c r="G26" s="48" t="s">
        <v>182</v>
      </c>
      <c r="H26" s="48" t="s">
        <v>183</v>
      </c>
      <c r="I26" s="48" t="s">
        <v>184</v>
      </c>
      <c r="J26" s="48" t="s">
        <v>185</v>
      </c>
      <c r="K26" s="48" t="s">
        <v>69</v>
      </c>
      <c r="L26" s="48" t="s">
        <v>42</v>
      </c>
      <c r="M26" s="48" t="s">
        <v>186</v>
      </c>
      <c r="N26" s="49" t="s">
        <v>187</v>
      </c>
      <c r="O26" s="49" t="s">
        <v>188</v>
      </c>
    </row>
    <row r="27" ht="45" customHeight="1" spans="1:15">
      <c r="A27" s="46">
        <v>25</v>
      </c>
      <c r="B27" s="48" t="s">
        <v>147</v>
      </c>
      <c r="C27" s="48" t="s">
        <v>29</v>
      </c>
      <c r="D27" s="48"/>
      <c r="E27" s="48" t="s">
        <v>189</v>
      </c>
      <c r="F27" s="48" t="s">
        <v>20</v>
      </c>
      <c r="G27" s="48" t="s">
        <v>190</v>
      </c>
      <c r="H27" s="48" t="s">
        <v>191</v>
      </c>
      <c r="I27" s="49" t="s">
        <v>192</v>
      </c>
      <c r="J27" s="48" t="s">
        <v>193</v>
      </c>
      <c r="K27" s="48" t="s">
        <v>69</v>
      </c>
      <c r="L27" s="48" t="s">
        <v>194</v>
      </c>
      <c r="M27" s="48" t="s">
        <v>195</v>
      </c>
      <c r="N27" s="48" t="s">
        <v>196</v>
      </c>
      <c r="O27" s="48" t="s">
        <v>189</v>
      </c>
    </row>
    <row r="28" ht="45" customHeight="1" spans="1:15">
      <c r="A28" s="46">
        <v>26</v>
      </c>
      <c r="B28" s="48" t="s">
        <v>147</v>
      </c>
      <c r="C28" s="48" t="s">
        <v>29</v>
      </c>
      <c r="D28" s="48"/>
      <c r="E28" s="48" t="s">
        <v>197</v>
      </c>
      <c r="F28" s="48" t="s">
        <v>20</v>
      </c>
      <c r="G28" s="48" t="s">
        <v>198</v>
      </c>
      <c r="H28" s="48" t="s">
        <v>199</v>
      </c>
      <c r="I28" s="48" t="s">
        <v>200</v>
      </c>
      <c r="J28" s="48" t="s">
        <v>201</v>
      </c>
      <c r="K28" s="48" t="s">
        <v>24</v>
      </c>
      <c r="L28" s="48" t="s">
        <v>42</v>
      </c>
      <c r="M28" s="48" t="s">
        <v>202</v>
      </c>
      <c r="N28" s="49" t="s">
        <v>203</v>
      </c>
      <c r="O28" s="49" t="s">
        <v>204</v>
      </c>
    </row>
    <row r="29" ht="45" customHeight="1" spans="1:15">
      <c r="A29" s="46">
        <v>27</v>
      </c>
      <c r="B29" s="48" t="s">
        <v>147</v>
      </c>
      <c r="C29" s="48" t="s">
        <v>29</v>
      </c>
      <c r="D29" s="48"/>
      <c r="E29" s="48" t="s">
        <v>205</v>
      </c>
      <c r="F29" s="48" t="s">
        <v>20</v>
      </c>
      <c r="G29" s="48" t="s">
        <v>206</v>
      </c>
      <c r="H29" s="48">
        <v>2301091113</v>
      </c>
      <c r="I29" s="48" t="s">
        <v>207</v>
      </c>
      <c r="J29" s="48" t="s">
        <v>208</v>
      </c>
      <c r="K29" s="48" t="s">
        <v>24</v>
      </c>
      <c r="L29" s="48" t="s">
        <v>209</v>
      </c>
      <c r="M29" s="48" t="s">
        <v>210</v>
      </c>
      <c r="N29" s="48" t="s">
        <v>211</v>
      </c>
      <c r="O29" s="48" t="s">
        <v>212</v>
      </c>
    </row>
    <row r="30" ht="45" customHeight="1" spans="1:15">
      <c r="A30" s="46">
        <v>28</v>
      </c>
      <c r="B30" s="48" t="s">
        <v>147</v>
      </c>
      <c r="C30" s="48" t="s">
        <v>29</v>
      </c>
      <c r="D30" s="48"/>
      <c r="E30" s="48" t="s">
        <v>213</v>
      </c>
      <c r="F30" s="48" t="s">
        <v>20</v>
      </c>
      <c r="G30" s="48" t="s">
        <v>214</v>
      </c>
      <c r="H30" s="48" t="s">
        <v>215</v>
      </c>
      <c r="I30" s="48" t="s">
        <v>216</v>
      </c>
      <c r="J30" s="48" t="s">
        <v>217</v>
      </c>
      <c r="K30" s="48" t="s">
        <v>24</v>
      </c>
      <c r="L30" s="48" t="s">
        <v>42</v>
      </c>
      <c r="M30" s="48" t="s">
        <v>218</v>
      </c>
      <c r="N30" s="49" t="s">
        <v>219</v>
      </c>
      <c r="O30" s="49" t="s">
        <v>220</v>
      </c>
    </row>
    <row r="31" ht="45" customHeight="1" spans="1:15">
      <c r="A31" s="46">
        <v>29</v>
      </c>
      <c r="B31" s="48" t="s">
        <v>221</v>
      </c>
      <c r="C31" s="48" t="s">
        <v>29</v>
      </c>
      <c r="D31" s="48"/>
      <c r="E31" s="48" t="s">
        <v>222</v>
      </c>
      <c r="F31" s="48" t="s">
        <v>20</v>
      </c>
      <c r="G31" s="48" t="s">
        <v>223</v>
      </c>
      <c r="H31" s="48">
        <v>2401030256</v>
      </c>
      <c r="I31" s="48" t="s">
        <v>224</v>
      </c>
      <c r="J31" s="48" t="s">
        <v>225</v>
      </c>
      <c r="K31" s="48" t="s">
        <v>226</v>
      </c>
      <c r="L31" s="48">
        <v>1305</v>
      </c>
      <c r="M31" s="48" t="s">
        <v>227</v>
      </c>
      <c r="N31" s="48" t="s">
        <v>228</v>
      </c>
      <c r="O31" s="48" t="s">
        <v>229</v>
      </c>
    </row>
    <row r="32" ht="45" customHeight="1" spans="1:15">
      <c r="A32" s="46">
        <v>30</v>
      </c>
      <c r="B32" s="49" t="s">
        <v>221</v>
      </c>
      <c r="C32" s="49" t="s">
        <v>29</v>
      </c>
      <c r="D32" s="49"/>
      <c r="E32" s="49" t="s">
        <v>230</v>
      </c>
      <c r="F32" s="49" t="s">
        <v>20</v>
      </c>
      <c r="G32" s="49" t="s">
        <v>231</v>
      </c>
      <c r="H32" s="49">
        <v>2301070193</v>
      </c>
      <c r="I32" s="50" t="s">
        <v>232</v>
      </c>
      <c r="J32" s="49" t="s">
        <v>233</v>
      </c>
      <c r="K32" s="49" t="s">
        <v>69</v>
      </c>
      <c r="L32" s="49" t="s">
        <v>234</v>
      </c>
      <c r="M32" s="49" t="s">
        <v>235</v>
      </c>
      <c r="N32" s="49" t="s">
        <v>236</v>
      </c>
      <c r="O32" s="49" t="s">
        <v>230</v>
      </c>
    </row>
    <row r="33" ht="45" customHeight="1" spans="1:15">
      <c r="A33" s="46">
        <v>31</v>
      </c>
      <c r="B33" s="48" t="s">
        <v>237</v>
      </c>
      <c r="C33" s="48" t="s">
        <v>29</v>
      </c>
      <c r="D33" s="48"/>
      <c r="E33" s="48" t="s">
        <v>238</v>
      </c>
      <c r="F33" s="48" t="s">
        <v>20</v>
      </c>
      <c r="G33" s="48" t="s">
        <v>239</v>
      </c>
      <c r="H33" s="48">
        <v>2401040530</v>
      </c>
      <c r="I33" s="48" t="s">
        <v>240</v>
      </c>
      <c r="J33" s="48" t="s">
        <v>241</v>
      </c>
      <c r="K33" s="48" t="s">
        <v>69</v>
      </c>
      <c r="L33" s="48">
        <v>1202</v>
      </c>
      <c r="M33" s="48" t="s">
        <v>242</v>
      </c>
      <c r="N33" s="48" t="s">
        <v>243</v>
      </c>
      <c r="O33" s="48" t="s">
        <v>238</v>
      </c>
    </row>
    <row r="34" ht="45" customHeight="1" spans="1:15">
      <c r="A34" s="46">
        <v>32</v>
      </c>
      <c r="B34" s="48" t="s">
        <v>237</v>
      </c>
      <c r="C34" s="48" t="s">
        <v>29</v>
      </c>
      <c r="D34" s="48"/>
      <c r="E34" s="48" t="s">
        <v>244</v>
      </c>
      <c r="F34" s="48" t="s">
        <v>20</v>
      </c>
      <c r="G34" s="48" t="s">
        <v>245</v>
      </c>
      <c r="H34" s="48">
        <v>2401040363</v>
      </c>
      <c r="I34" s="48" t="s">
        <v>246</v>
      </c>
      <c r="J34" s="48" t="s">
        <v>247</v>
      </c>
      <c r="K34" s="48" t="s">
        <v>69</v>
      </c>
      <c r="L34" s="48">
        <v>1206</v>
      </c>
      <c r="M34" s="48" t="s">
        <v>248</v>
      </c>
      <c r="N34" s="48" t="s">
        <v>249</v>
      </c>
      <c r="O34" s="48" t="s">
        <v>250</v>
      </c>
    </row>
    <row r="35" ht="45" customHeight="1" spans="1:15">
      <c r="A35" s="46">
        <v>33</v>
      </c>
      <c r="B35" s="48" t="s">
        <v>237</v>
      </c>
      <c r="C35" s="48" t="s">
        <v>29</v>
      </c>
      <c r="D35" s="48"/>
      <c r="E35" s="48" t="s">
        <v>251</v>
      </c>
      <c r="F35" s="48" t="s">
        <v>20</v>
      </c>
      <c r="G35" s="48" t="s">
        <v>252</v>
      </c>
      <c r="H35" s="48">
        <v>2301050463</v>
      </c>
      <c r="I35" s="48" t="s">
        <v>253</v>
      </c>
      <c r="J35" s="48" t="s">
        <v>254</v>
      </c>
      <c r="K35" s="48" t="s">
        <v>69</v>
      </c>
      <c r="L35" s="48">
        <v>1202</v>
      </c>
      <c r="M35" s="48" t="s">
        <v>255</v>
      </c>
      <c r="N35" s="48" t="s">
        <v>256</v>
      </c>
      <c r="O35" s="48" t="s">
        <v>257</v>
      </c>
    </row>
    <row r="36" ht="45" customHeight="1" spans="1:15">
      <c r="A36" s="46">
        <v>34</v>
      </c>
      <c r="B36" s="48" t="s">
        <v>237</v>
      </c>
      <c r="C36" s="48" t="s">
        <v>29</v>
      </c>
      <c r="D36" s="48"/>
      <c r="E36" s="48" t="s">
        <v>258</v>
      </c>
      <c r="F36" s="48" t="s">
        <v>20</v>
      </c>
      <c r="G36" s="48" t="s">
        <v>259</v>
      </c>
      <c r="H36" s="48">
        <v>2301050488</v>
      </c>
      <c r="I36" s="48" t="s">
        <v>260</v>
      </c>
      <c r="J36" s="48" t="s">
        <v>261</v>
      </c>
      <c r="K36" s="48" t="s">
        <v>69</v>
      </c>
      <c r="L36" s="48">
        <v>1202</v>
      </c>
      <c r="M36" s="48" t="s">
        <v>262</v>
      </c>
      <c r="N36" s="48" t="s">
        <v>263</v>
      </c>
      <c r="O36" s="48" t="s">
        <v>258</v>
      </c>
    </row>
    <row r="37" ht="45" customHeight="1" spans="1:15">
      <c r="A37" s="46">
        <v>35</v>
      </c>
      <c r="B37" s="48" t="s">
        <v>237</v>
      </c>
      <c r="C37" s="48" t="s">
        <v>29</v>
      </c>
      <c r="D37" s="48"/>
      <c r="E37" s="48" t="s">
        <v>264</v>
      </c>
      <c r="F37" s="48" t="s">
        <v>20</v>
      </c>
      <c r="G37" s="48" t="s">
        <v>265</v>
      </c>
      <c r="H37" s="48">
        <v>2301050387</v>
      </c>
      <c r="I37" s="48" t="s">
        <v>266</v>
      </c>
      <c r="J37" s="48" t="s">
        <v>267</v>
      </c>
      <c r="K37" s="48" t="s">
        <v>24</v>
      </c>
      <c r="L37" s="48" t="s">
        <v>33</v>
      </c>
      <c r="M37" s="48" t="s">
        <v>268</v>
      </c>
      <c r="N37" s="48" t="s">
        <v>269</v>
      </c>
      <c r="O37" s="48" t="s">
        <v>264</v>
      </c>
    </row>
    <row r="38" ht="45" customHeight="1" spans="1:15">
      <c r="A38" s="46">
        <v>36</v>
      </c>
      <c r="B38" s="48" t="s">
        <v>237</v>
      </c>
      <c r="C38" s="48" t="s">
        <v>29</v>
      </c>
      <c r="D38" s="48"/>
      <c r="E38" s="48" t="s">
        <v>270</v>
      </c>
      <c r="F38" s="48" t="s">
        <v>20</v>
      </c>
      <c r="G38" s="48" t="s">
        <v>271</v>
      </c>
      <c r="H38" s="48">
        <v>2401040226</v>
      </c>
      <c r="I38" s="48" t="s">
        <v>272</v>
      </c>
      <c r="J38" s="48" t="s">
        <v>273</v>
      </c>
      <c r="K38" s="48" t="s">
        <v>24</v>
      </c>
      <c r="L38" s="48" t="s">
        <v>274</v>
      </c>
      <c r="M38" s="48" t="s">
        <v>275</v>
      </c>
      <c r="N38" s="48" t="s">
        <v>276</v>
      </c>
      <c r="O38" s="48" t="s">
        <v>270</v>
      </c>
    </row>
    <row r="39" ht="45" customHeight="1" spans="1:15">
      <c r="A39" s="46">
        <v>37</v>
      </c>
      <c r="B39" s="48" t="s">
        <v>237</v>
      </c>
      <c r="C39" s="48" t="s">
        <v>29</v>
      </c>
      <c r="D39" s="48"/>
      <c r="E39" s="48" t="s">
        <v>277</v>
      </c>
      <c r="F39" s="48" t="s">
        <v>20</v>
      </c>
      <c r="G39" s="48" t="s">
        <v>278</v>
      </c>
      <c r="H39" s="48">
        <v>2401040627</v>
      </c>
      <c r="I39" s="48" t="s">
        <v>279</v>
      </c>
      <c r="J39" s="48" t="s">
        <v>280</v>
      </c>
      <c r="K39" s="48" t="s">
        <v>24</v>
      </c>
      <c r="L39" s="48" t="s">
        <v>281</v>
      </c>
      <c r="M39" s="48" t="s">
        <v>282</v>
      </c>
      <c r="N39" s="48" t="s">
        <v>283</v>
      </c>
      <c r="O39" s="48" t="s">
        <v>284</v>
      </c>
    </row>
    <row r="40" ht="45" customHeight="1" spans="1:15">
      <c r="A40" s="46">
        <v>38</v>
      </c>
      <c r="B40" s="48" t="s">
        <v>237</v>
      </c>
      <c r="C40" s="48" t="s">
        <v>29</v>
      </c>
      <c r="D40" s="48"/>
      <c r="E40" s="48" t="s">
        <v>285</v>
      </c>
      <c r="F40" s="48" t="s">
        <v>20</v>
      </c>
      <c r="G40" s="48" t="s">
        <v>286</v>
      </c>
      <c r="H40" s="48">
        <v>2401040293</v>
      </c>
      <c r="I40" s="48" t="s">
        <v>287</v>
      </c>
      <c r="J40" s="48" t="s">
        <v>288</v>
      </c>
      <c r="K40" s="48" t="s">
        <v>69</v>
      </c>
      <c r="L40" s="48" t="s">
        <v>289</v>
      </c>
      <c r="M40" s="48" t="s">
        <v>290</v>
      </c>
      <c r="N40" s="48" t="s">
        <v>291</v>
      </c>
      <c r="O40" s="48" t="s">
        <v>285</v>
      </c>
    </row>
    <row r="41" ht="45" customHeight="1" spans="1:15">
      <c r="A41" s="46">
        <v>39</v>
      </c>
      <c r="B41" s="48" t="s">
        <v>237</v>
      </c>
      <c r="C41" s="48" t="s">
        <v>29</v>
      </c>
      <c r="D41" s="48"/>
      <c r="E41" s="48" t="s">
        <v>292</v>
      </c>
      <c r="F41" s="48" t="s">
        <v>20</v>
      </c>
      <c r="G41" s="48" t="s">
        <v>293</v>
      </c>
      <c r="H41" s="48">
        <v>2301060835</v>
      </c>
      <c r="I41" s="48" t="s">
        <v>294</v>
      </c>
      <c r="J41" s="48" t="s">
        <v>295</v>
      </c>
      <c r="K41" s="48" t="s">
        <v>69</v>
      </c>
      <c r="L41" s="48" t="s">
        <v>296</v>
      </c>
      <c r="M41" s="48" t="s">
        <v>297</v>
      </c>
      <c r="N41" s="48" t="s">
        <v>298</v>
      </c>
      <c r="O41" s="48" t="s">
        <v>299</v>
      </c>
    </row>
    <row r="42" ht="45" customHeight="1" spans="1:15">
      <c r="A42" s="46">
        <v>40</v>
      </c>
      <c r="B42" s="48" t="s">
        <v>237</v>
      </c>
      <c r="C42" s="48" t="s">
        <v>29</v>
      </c>
      <c r="D42" s="48"/>
      <c r="E42" s="48" t="s">
        <v>300</v>
      </c>
      <c r="F42" s="48" t="s">
        <v>301</v>
      </c>
      <c r="G42" s="48" t="s">
        <v>302</v>
      </c>
      <c r="H42" s="48">
        <v>2401040549</v>
      </c>
      <c r="I42" s="48" t="s">
        <v>303</v>
      </c>
      <c r="J42" s="48" t="s">
        <v>304</v>
      </c>
      <c r="K42" s="48" t="s">
        <v>24</v>
      </c>
      <c r="L42" s="48" t="s">
        <v>289</v>
      </c>
      <c r="M42" s="48" t="s">
        <v>305</v>
      </c>
      <c r="N42" s="48" t="s">
        <v>306</v>
      </c>
      <c r="O42" s="48" t="s">
        <v>300</v>
      </c>
    </row>
    <row r="43" ht="45" customHeight="1" spans="1:15">
      <c r="A43" s="46">
        <v>41</v>
      </c>
      <c r="B43" s="48" t="s">
        <v>237</v>
      </c>
      <c r="C43" s="48" t="s">
        <v>29</v>
      </c>
      <c r="D43" s="48"/>
      <c r="E43" s="48" t="s">
        <v>307</v>
      </c>
      <c r="F43" s="48" t="s">
        <v>20</v>
      </c>
      <c r="G43" s="48" t="s">
        <v>308</v>
      </c>
      <c r="H43" s="48">
        <v>2301050245</v>
      </c>
      <c r="I43" s="48" t="s">
        <v>309</v>
      </c>
      <c r="J43" s="48" t="s">
        <v>310</v>
      </c>
      <c r="K43" s="48" t="s">
        <v>24</v>
      </c>
      <c r="L43" s="48" t="s">
        <v>274</v>
      </c>
      <c r="M43" s="48" t="s">
        <v>311</v>
      </c>
      <c r="N43" s="48" t="s">
        <v>312</v>
      </c>
      <c r="O43" s="48" t="s">
        <v>307</v>
      </c>
    </row>
    <row r="44" ht="45" customHeight="1" spans="1:15">
      <c r="A44" s="46">
        <v>42</v>
      </c>
      <c r="B44" s="48" t="s">
        <v>237</v>
      </c>
      <c r="C44" s="48" t="s">
        <v>29</v>
      </c>
      <c r="D44" s="48"/>
      <c r="E44" s="48" t="s">
        <v>313</v>
      </c>
      <c r="F44" s="48" t="s">
        <v>20</v>
      </c>
      <c r="G44" s="48" t="s">
        <v>314</v>
      </c>
      <c r="H44" s="48">
        <v>2401040096</v>
      </c>
      <c r="I44" s="48" t="s">
        <v>315</v>
      </c>
      <c r="J44" s="48" t="s">
        <v>316</v>
      </c>
      <c r="K44" s="48" t="s">
        <v>69</v>
      </c>
      <c r="L44" s="48" t="s">
        <v>274</v>
      </c>
      <c r="M44" s="48" t="s">
        <v>317</v>
      </c>
      <c r="N44" s="48" t="s">
        <v>318</v>
      </c>
      <c r="O44" s="48" t="s">
        <v>319</v>
      </c>
    </row>
    <row r="45" ht="45" customHeight="1" spans="1:15">
      <c r="A45" s="46">
        <v>43</v>
      </c>
      <c r="B45" s="48" t="s">
        <v>237</v>
      </c>
      <c r="C45" s="48" t="s">
        <v>29</v>
      </c>
      <c r="D45" s="48"/>
      <c r="E45" s="48" t="s">
        <v>320</v>
      </c>
      <c r="F45" s="48" t="s">
        <v>20</v>
      </c>
      <c r="G45" s="48" t="s">
        <v>321</v>
      </c>
      <c r="H45" s="48">
        <v>2401040104</v>
      </c>
      <c r="I45" s="48" t="s">
        <v>322</v>
      </c>
      <c r="J45" s="48" t="s">
        <v>323</v>
      </c>
      <c r="K45" s="48" t="s">
        <v>24</v>
      </c>
      <c r="L45" s="48" t="s">
        <v>324</v>
      </c>
      <c r="M45" s="48" t="s">
        <v>325</v>
      </c>
      <c r="N45" s="48" t="s">
        <v>326</v>
      </c>
      <c r="O45" s="48" t="s">
        <v>320</v>
      </c>
    </row>
    <row r="46" ht="45" customHeight="1" spans="1:15">
      <c r="A46" s="46">
        <v>44</v>
      </c>
      <c r="B46" s="48" t="s">
        <v>237</v>
      </c>
      <c r="C46" s="48" t="s">
        <v>29</v>
      </c>
      <c r="D46" s="48"/>
      <c r="E46" s="48" t="s">
        <v>327</v>
      </c>
      <c r="F46" s="48" t="s">
        <v>20</v>
      </c>
      <c r="G46" s="48" t="s">
        <v>328</v>
      </c>
      <c r="H46" s="48">
        <v>2401040197</v>
      </c>
      <c r="I46" s="48" t="s">
        <v>329</v>
      </c>
      <c r="J46" s="48" t="s">
        <v>330</v>
      </c>
      <c r="K46" s="48" t="s">
        <v>24</v>
      </c>
      <c r="L46" s="48" t="s">
        <v>274</v>
      </c>
      <c r="M46" s="48" t="s">
        <v>331</v>
      </c>
      <c r="N46" s="48" t="s">
        <v>332</v>
      </c>
      <c r="O46" s="48" t="s">
        <v>327</v>
      </c>
    </row>
    <row r="47" ht="45" customHeight="1" spans="1:15">
      <c r="A47" s="46">
        <v>45</v>
      </c>
      <c r="B47" s="48" t="s">
        <v>237</v>
      </c>
      <c r="C47" s="48" t="s">
        <v>29</v>
      </c>
      <c r="D47" s="48"/>
      <c r="E47" s="48" t="s">
        <v>333</v>
      </c>
      <c r="F47" s="48" t="s">
        <v>20</v>
      </c>
      <c r="G47" s="48" t="s">
        <v>334</v>
      </c>
      <c r="H47" s="48">
        <v>240104058</v>
      </c>
      <c r="I47" s="48" t="s">
        <v>335</v>
      </c>
      <c r="J47" s="48" t="s">
        <v>336</v>
      </c>
      <c r="K47" s="48" t="s">
        <v>24</v>
      </c>
      <c r="L47" s="48" t="s">
        <v>234</v>
      </c>
      <c r="M47" s="48" t="s">
        <v>337</v>
      </c>
      <c r="N47" s="48" t="s">
        <v>338</v>
      </c>
      <c r="O47" s="48" t="s">
        <v>333</v>
      </c>
    </row>
    <row r="48" ht="45" customHeight="1" spans="1:15">
      <c r="A48" s="46">
        <v>46</v>
      </c>
      <c r="B48" s="48" t="s">
        <v>237</v>
      </c>
      <c r="C48" s="48" t="s">
        <v>29</v>
      </c>
      <c r="D48" s="48"/>
      <c r="E48" s="48" t="s">
        <v>339</v>
      </c>
      <c r="F48" s="48" t="s">
        <v>20</v>
      </c>
      <c r="G48" s="48" t="s">
        <v>340</v>
      </c>
      <c r="H48" s="48">
        <v>2401040297</v>
      </c>
      <c r="I48" s="48" t="s">
        <v>341</v>
      </c>
      <c r="J48" s="48" t="s">
        <v>342</v>
      </c>
      <c r="K48" s="48" t="s">
        <v>24</v>
      </c>
      <c r="L48" s="48">
        <v>1202</v>
      </c>
      <c r="M48" s="48" t="s">
        <v>343</v>
      </c>
      <c r="N48" s="48" t="s">
        <v>344</v>
      </c>
      <c r="O48" s="48" t="s">
        <v>339</v>
      </c>
    </row>
    <row r="49" ht="45" customHeight="1" spans="1:15">
      <c r="A49" s="46">
        <v>47</v>
      </c>
      <c r="B49" s="48" t="s">
        <v>237</v>
      </c>
      <c r="C49" s="48" t="s">
        <v>29</v>
      </c>
      <c r="D49" s="48"/>
      <c r="E49" s="48" t="s">
        <v>345</v>
      </c>
      <c r="F49" s="48" t="s">
        <v>20</v>
      </c>
      <c r="G49" s="48" t="s">
        <v>346</v>
      </c>
      <c r="H49" s="48">
        <v>2401040605</v>
      </c>
      <c r="I49" s="48" t="s">
        <v>347</v>
      </c>
      <c r="J49" s="48" t="s">
        <v>348</v>
      </c>
      <c r="K49" s="48" t="s">
        <v>24</v>
      </c>
      <c r="L49" s="48" t="s">
        <v>162</v>
      </c>
      <c r="M49" s="48" t="s">
        <v>349</v>
      </c>
      <c r="N49" s="48" t="s">
        <v>350</v>
      </c>
      <c r="O49" s="48" t="s">
        <v>345</v>
      </c>
    </row>
    <row r="50" ht="45" customHeight="1" spans="1:15">
      <c r="A50" s="46">
        <v>48</v>
      </c>
      <c r="B50" s="48" t="s">
        <v>237</v>
      </c>
      <c r="C50" s="48" t="s">
        <v>29</v>
      </c>
      <c r="D50" s="48"/>
      <c r="E50" s="48" t="s">
        <v>351</v>
      </c>
      <c r="F50" s="48" t="s">
        <v>20</v>
      </c>
      <c r="G50" s="48" t="s">
        <v>352</v>
      </c>
      <c r="H50" s="48">
        <v>2401040191</v>
      </c>
      <c r="I50" s="48" t="s">
        <v>353</v>
      </c>
      <c r="J50" s="48" t="s">
        <v>354</v>
      </c>
      <c r="K50" s="48" t="s">
        <v>355</v>
      </c>
      <c r="L50" s="48" t="s">
        <v>162</v>
      </c>
      <c r="M50" s="48" t="s">
        <v>356</v>
      </c>
      <c r="N50" s="48" t="s">
        <v>357</v>
      </c>
      <c r="O50" s="48" t="s">
        <v>351</v>
      </c>
    </row>
    <row r="51" ht="45" customHeight="1" spans="1:15">
      <c r="A51" s="46">
        <v>49</v>
      </c>
      <c r="B51" s="48" t="s">
        <v>237</v>
      </c>
      <c r="C51" s="48" t="s">
        <v>29</v>
      </c>
      <c r="D51" s="48"/>
      <c r="E51" s="48" t="s">
        <v>358</v>
      </c>
      <c r="F51" s="48" t="s">
        <v>20</v>
      </c>
      <c r="G51" s="48" t="s">
        <v>359</v>
      </c>
      <c r="H51" s="48">
        <v>2401040933</v>
      </c>
      <c r="I51" s="48" t="s">
        <v>360</v>
      </c>
      <c r="J51" s="48" t="s">
        <v>361</v>
      </c>
      <c r="K51" s="48" t="s">
        <v>69</v>
      </c>
      <c r="L51" s="48" t="s">
        <v>42</v>
      </c>
      <c r="M51" s="48" t="s">
        <v>362</v>
      </c>
      <c r="N51" s="48" t="s">
        <v>363</v>
      </c>
      <c r="O51" s="48" t="s">
        <v>364</v>
      </c>
    </row>
    <row r="52" ht="45" customHeight="1" spans="1:15">
      <c r="A52" s="46">
        <v>50</v>
      </c>
      <c r="B52" s="48" t="s">
        <v>365</v>
      </c>
      <c r="C52" s="48" t="s">
        <v>29</v>
      </c>
      <c r="D52" s="48"/>
      <c r="E52" s="48" t="s">
        <v>366</v>
      </c>
      <c r="F52" s="48" t="s">
        <v>20</v>
      </c>
      <c r="G52" s="48" t="s">
        <v>367</v>
      </c>
      <c r="H52" s="48">
        <v>2401050430</v>
      </c>
      <c r="I52" s="48" t="s">
        <v>368</v>
      </c>
      <c r="J52" s="48" t="s">
        <v>369</v>
      </c>
      <c r="K52" s="48" t="s">
        <v>69</v>
      </c>
      <c r="L52" s="48" t="s">
        <v>162</v>
      </c>
      <c r="M52" s="48" t="s">
        <v>370</v>
      </c>
      <c r="N52" s="48" t="s">
        <v>371</v>
      </c>
      <c r="O52" s="48" t="s">
        <v>366</v>
      </c>
    </row>
    <row r="53" ht="45" customHeight="1" spans="1:15">
      <c r="A53" s="46">
        <v>51</v>
      </c>
      <c r="B53" s="48" t="s">
        <v>365</v>
      </c>
      <c r="C53" s="48" t="s">
        <v>29</v>
      </c>
      <c r="D53" s="48"/>
      <c r="E53" s="48" t="s">
        <v>372</v>
      </c>
      <c r="F53" s="48" t="s">
        <v>20</v>
      </c>
      <c r="G53" s="48" t="s">
        <v>373</v>
      </c>
      <c r="H53" s="48">
        <v>2401050437</v>
      </c>
      <c r="I53" s="48" t="s">
        <v>374</v>
      </c>
      <c r="J53" s="48" t="s">
        <v>375</v>
      </c>
      <c r="K53" s="48" t="s">
        <v>69</v>
      </c>
      <c r="L53" s="48" t="s">
        <v>162</v>
      </c>
      <c r="M53" s="48" t="s">
        <v>376</v>
      </c>
      <c r="N53" s="48" t="s">
        <v>377</v>
      </c>
      <c r="O53" s="48" t="s">
        <v>372</v>
      </c>
    </row>
    <row r="54" ht="45" customHeight="1" spans="1:15">
      <c r="A54" s="46">
        <v>52</v>
      </c>
      <c r="B54" s="48" t="s">
        <v>365</v>
      </c>
      <c r="C54" s="48" t="s">
        <v>29</v>
      </c>
      <c r="D54" s="48"/>
      <c r="E54" s="48" t="s">
        <v>378</v>
      </c>
      <c r="F54" s="48" t="s">
        <v>20</v>
      </c>
      <c r="G54" s="48" t="s">
        <v>379</v>
      </c>
      <c r="H54" s="48">
        <v>2301010677</v>
      </c>
      <c r="I54" s="48" t="s">
        <v>380</v>
      </c>
      <c r="J54" s="48" t="s">
        <v>381</v>
      </c>
      <c r="K54" s="48" t="s">
        <v>69</v>
      </c>
      <c r="L54" s="52" t="s">
        <v>42</v>
      </c>
      <c r="M54" s="48" t="s">
        <v>382</v>
      </c>
      <c r="N54" s="48" t="s">
        <v>383</v>
      </c>
      <c r="O54" s="48" t="s">
        <v>378</v>
      </c>
    </row>
    <row r="55" ht="45" customHeight="1" spans="1:15">
      <c r="A55" s="46">
        <v>53</v>
      </c>
      <c r="B55" s="48" t="s">
        <v>365</v>
      </c>
      <c r="C55" s="48" t="s">
        <v>29</v>
      </c>
      <c r="D55" s="48"/>
      <c r="E55" s="48" t="s">
        <v>384</v>
      </c>
      <c r="F55" s="48" t="s">
        <v>20</v>
      </c>
      <c r="G55" s="48" t="s">
        <v>385</v>
      </c>
      <c r="H55" s="48">
        <v>2501050054</v>
      </c>
      <c r="I55" s="48" t="s">
        <v>386</v>
      </c>
      <c r="J55" s="48" t="s">
        <v>387</v>
      </c>
      <c r="K55" s="48" t="s">
        <v>41</v>
      </c>
      <c r="L55" s="48" t="s">
        <v>162</v>
      </c>
      <c r="M55" s="48" t="s">
        <v>388</v>
      </c>
      <c r="N55" s="48" t="s">
        <v>389</v>
      </c>
      <c r="O55" s="48" t="s">
        <v>390</v>
      </c>
    </row>
    <row r="56" ht="45" customHeight="1" spans="1:15">
      <c r="A56" s="46">
        <v>54</v>
      </c>
      <c r="B56" s="48" t="s">
        <v>365</v>
      </c>
      <c r="C56" s="48" t="s">
        <v>29</v>
      </c>
      <c r="D56" s="48"/>
      <c r="E56" s="48" t="s">
        <v>391</v>
      </c>
      <c r="F56" s="48" t="s">
        <v>20</v>
      </c>
      <c r="G56" s="48" t="s">
        <v>392</v>
      </c>
      <c r="H56" s="48">
        <v>2401050556</v>
      </c>
      <c r="I56" s="48" t="s">
        <v>393</v>
      </c>
      <c r="J56" s="48" t="s">
        <v>394</v>
      </c>
      <c r="K56" s="48" t="s">
        <v>41</v>
      </c>
      <c r="L56" s="48" t="s">
        <v>162</v>
      </c>
      <c r="M56" s="48" t="s">
        <v>395</v>
      </c>
      <c r="N56" s="48" t="s">
        <v>396</v>
      </c>
      <c r="O56" s="48" t="s">
        <v>397</v>
      </c>
    </row>
    <row r="57" ht="45" customHeight="1" spans="1:15">
      <c r="A57" s="46">
        <v>55</v>
      </c>
      <c r="B57" s="48" t="s">
        <v>365</v>
      </c>
      <c r="C57" s="48" t="s">
        <v>29</v>
      </c>
      <c r="D57" s="48"/>
      <c r="E57" s="48" t="s">
        <v>398</v>
      </c>
      <c r="F57" s="48" t="s">
        <v>20</v>
      </c>
      <c r="G57" s="48" t="s">
        <v>399</v>
      </c>
      <c r="H57" s="48">
        <v>2401050232</v>
      </c>
      <c r="I57" s="48" t="s">
        <v>400</v>
      </c>
      <c r="J57" s="48" t="s">
        <v>401</v>
      </c>
      <c r="K57" s="48" t="s">
        <v>69</v>
      </c>
      <c r="L57" s="48" t="s">
        <v>402</v>
      </c>
      <c r="M57" s="48" t="s">
        <v>403</v>
      </c>
      <c r="N57" s="48" t="s">
        <v>404</v>
      </c>
      <c r="O57" s="48" t="s">
        <v>398</v>
      </c>
    </row>
    <row r="58" ht="45" customHeight="1" spans="1:15">
      <c r="A58" s="46">
        <v>56</v>
      </c>
      <c r="B58" s="48" t="s">
        <v>365</v>
      </c>
      <c r="C58" s="48" t="s">
        <v>29</v>
      </c>
      <c r="D58" s="48"/>
      <c r="E58" s="48" t="s">
        <v>405</v>
      </c>
      <c r="F58" s="48" t="s">
        <v>20</v>
      </c>
      <c r="G58" s="48" t="s">
        <v>406</v>
      </c>
      <c r="H58" s="48">
        <v>2401050417</v>
      </c>
      <c r="I58" s="48" t="s">
        <v>407</v>
      </c>
      <c r="J58" s="48" t="s">
        <v>408</v>
      </c>
      <c r="K58" s="48" t="s">
        <v>24</v>
      </c>
      <c r="L58" s="48" t="s">
        <v>402</v>
      </c>
      <c r="M58" s="48" t="s">
        <v>409</v>
      </c>
      <c r="N58" s="48" t="s">
        <v>410</v>
      </c>
      <c r="O58" s="48" t="s">
        <v>411</v>
      </c>
    </row>
    <row r="59" ht="45" customHeight="1" spans="1:15">
      <c r="A59" s="46">
        <v>57</v>
      </c>
      <c r="B59" s="48" t="s">
        <v>365</v>
      </c>
      <c r="C59" s="48" t="s">
        <v>29</v>
      </c>
      <c r="D59" s="48"/>
      <c r="E59" s="48" t="s">
        <v>412</v>
      </c>
      <c r="F59" s="48" t="s">
        <v>20</v>
      </c>
      <c r="G59" s="48" t="s">
        <v>413</v>
      </c>
      <c r="H59" s="48">
        <v>2401050396</v>
      </c>
      <c r="I59" s="48" t="s">
        <v>414</v>
      </c>
      <c r="J59" s="48" t="s">
        <v>415</v>
      </c>
      <c r="K59" s="48" t="s">
        <v>69</v>
      </c>
      <c r="L59" s="48" t="s">
        <v>402</v>
      </c>
      <c r="M59" s="48" t="s">
        <v>416</v>
      </c>
      <c r="N59" s="48" t="s">
        <v>417</v>
      </c>
      <c r="O59" s="48" t="s">
        <v>412</v>
      </c>
    </row>
    <row r="60" ht="45" customHeight="1" spans="1:15">
      <c r="A60" s="46">
        <v>58</v>
      </c>
      <c r="B60" s="48" t="s">
        <v>365</v>
      </c>
      <c r="C60" s="48" t="s">
        <v>29</v>
      </c>
      <c r="D60" s="48"/>
      <c r="E60" s="48" t="s">
        <v>418</v>
      </c>
      <c r="F60" s="48" t="s">
        <v>20</v>
      </c>
      <c r="G60" s="48" t="s">
        <v>419</v>
      </c>
      <c r="H60" s="48">
        <v>2301010615</v>
      </c>
      <c r="I60" s="48" t="s">
        <v>420</v>
      </c>
      <c r="J60" s="48" t="s">
        <v>421</v>
      </c>
      <c r="K60" s="48" t="s">
        <v>69</v>
      </c>
      <c r="L60" s="48" t="s">
        <v>42</v>
      </c>
      <c r="M60" s="48" t="s">
        <v>422</v>
      </c>
      <c r="N60" s="48" t="s">
        <v>423</v>
      </c>
      <c r="O60" s="48" t="s">
        <v>418</v>
      </c>
    </row>
    <row r="61" ht="45" customHeight="1" spans="1:15">
      <c r="A61" s="46">
        <v>59</v>
      </c>
      <c r="B61" s="48" t="s">
        <v>365</v>
      </c>
      <c r="C61" s="48" t="s">
        <v>29</v>
      </c>
      <c r="D61" s="48"/>
      <c r="E61" s="48" t="s">
        <v>424</v>
      </c>
      <c r="F61" s="48" t="s">
        <v>20</v>
      </c>
      <c r="G61" s="48" t="s">
        <v>425</v>
      </c>
      <c r="H61" s="48">
        <v>2401010204</v>
      </c>
      <c r="I61" s="48" t="s">
        <v>426</v>
      </c>
      <c r="J61" s="48" t="s">
        <v>427</v>
      </c>
      <c r="K61" s="48" t="s">
        <v>69</v>
      </c>
      <c r="L61" s="48" t="s">
        <v>42</v>
      </c>
      <c r="M61" s="48" t="s">
        <v>428</v>
      </c>
      <c r="N61" s="48" t="s">
        <v>429</v>
      </c>
      <c r="O61" s="48" t="s">
        <v>430</v>
      </c>
    </row>
    <row r="62" ht="45" customHeight="1" spans="1:15">
      <c r="A62" s="46">
        <v>60</v>
      </c>
      <c r="B62" s="48" t="s">
        <v>365</v>
      </c>
      <c r="C62" s="48" t="s">
        <v>29</v>
      </c>
      <c r="D62" s="48"/>
      <c r="E62" s="48" t="s">
        <v>431</v>
      </c>
      <c r="F62" s="48" t="s">
        <v>20</v>
      </c>
      <c r="G62" s="48" t="s">
        <v>432</v>
      </c>
      <c r="H62" s="48">
        <v>2401050363</v>
      </c>
      <c r="I62" s="48" t="s">
        <v>433</v>
      </c>
      <c r="J62" s="48" t="s">
        <v>434</v>
      </c>
      <c r="K62" s="48" t="s">
        <v>24</v>
      </c>
      <c r="L62" s="48" t="s">
        <v>162</v>
      </c>
      <c r="M62" s="48" t="s">
        <v>435</v>
      </c>
      <c r="N62" s="48" t="s">
        <v>436</v>
      </c>
      <c r="O62" s="48" t="s">
        <v>431</v>
      </c>
    </row>
    <row r="63" ht="45" customHeight="1" spans="1:15">
      <c r="A63" s="46">
        <v>61</v>
      </c>
      <c r="B63" s="48" t="s">
        <v>365</v>
      </c>
      <c r="C63" s="48" t="s">
        <v>17</v>
      </c>
      <c r="D63" s="48" t="s">
        <v>18</v>
      </c>
      <c r="E63" s="48" t="s">
        <v>437</v>
      </c>
      <c r="F63" s="48" t="s">
        <v>20</v>
      </c>
      <c r="G63" s="48" t="s">
        <v>438</v>
      </c>
      <c r="H63" s="48">
        <v>2401050565</v>
      </c>
      <c r="I63" s="48" t="s">
        <v>439</v>
      </c>
      <c r="J63" s="48" t="s">
        <v>440</v>
      </c>
      <c r="K63" s="48" t="s">
        <v>69</v>
      </c>
      <c r="L63" s="48" t="s">
        <v>162</v>
      </c>
      <c r="M63" s="48" t="s">
        <v>441</v>
      </c>
      <c r="N63" s="48" t="s">
        <v>442</v>
      </c>
      <c r="O63" s="48" t="s">
        <v>437</v>
      </c>
    </row>
    <row r="64" ht="45" customHeight="1" spans="1:15">
      <c r="A64" s="46">
        <v>62</v>
      </c>
      <c r="B64" s="48" t="s">
        <v>365</v>
      </c>
      <c r="C64" s="48" t="s">
        <v>29</v>
      </c>
      <c r="D64" s="48"/>
      <c r="E64" s="48" t="s">
        <v>443</v>
      </c>
      <c r="F64" s="48" t="s">
        <v>20</v>
      </c>
      <c r="G64" s="48" t="s">
        <v>444</v>
      </c>
      <c r="H64" s="48">
        <v>2401050628</v>
      </c>
      <c r="I64" s="48" t="s">
        <v>445</v>
      </c>
      <c r="J64" s="48" t="s">
        <v>446</v>
      </c>
      <c r="K64" s="48" t="s">
        <v>69</v>
      </c>
      <c r="L64" s="48" t="s">
        <v>162</v>
      </c>
      <c r="M64" s="48" t="s">
        <v>447</v>
      </c>
      <c r="N64" s="48" t="s">
        <v>448</v>
      </c>
      <c r="O64" s="48" t="s">
        <v>443</v>
      </c>
    </row>
    <row r="65" ht="45" customHeight="1" spans="1:15">
      <c r="A65" s="46">
        <v>63</v>
      </c>
      <c r="B65" s="48" t="s">
        <v>449</v>
      </c>
      <c r="C65" s="48" t="s">
        <v>29</v>
      </c>
      <c r="D65" s="48"/>
      <c r="E65" s="48" t="s">
        <v>450</v>
      </c>
      <c r="F65" s="48" t="s">
        <v>20</v>
      </c>
      <c r="G65" s="48" t="s">
        <v>451</v>
      </c>
      <c r="H65" s="48">
        <v>2401040893</v>
      </c>
      <c r="I65" s="48" t="s">
        <v>452</v>
      </c>
      <c r="J65" s="48" t="s">
        <v>453</v>
      </c>
      <c r="K65" s="48" t="s">
        <v>24</v>
      </c>
      <c r="L65" s="48" t="s">
        <v>42</v>
      </c>
      <c r="M65" s="48" t="s">
        <v>454</v>
      </c>
      <c r="N65" s="48" t="s">
        <v>455</v>
      </c>
      <c r="O65" s="48" t="s">
        <v>450</v>
      </c>
    </row>
    <row r="66" ht="45" customHeight="1" spans="1:15">
      <c r="A66" s="46">
        <v>64</v>
      </c>
      <c r="B66" s="48" t="s">
        <v>449</v>
      </c>
      <c r="C66" s="48" t="s">
        <v>29</v>
      </c>
      <c r="D66" s="48"/>
      <c r="E66" s="48" t="s">
        <v>456</v>
      </c>
      <c r="F66" s="48" t="s">
        <v>20</v>
      </c>
      <c r="G66" s="48" t="s">
        <v>457</v>
      </c>
      <c r="H66" s="48">
        <v>2401060187</v>
      </c>
      <c r="I66" s="48" t="s">
        <v>458</v>
      </c>
      <c r="J66" s="48" t="s">
        <v>459</v>
      </c>
      <c r="K66" s="48" t="s">
        <v>24</v>
      </c>
      <c r="L66" s="52" t="s">
        <v>460</v>
      </c>
      <c r="M66" s="48" t="s">
        <v>461</v>
      </c>
      <c r="N66" s="48" t="s">
        <v>462</v>
      </c>
      <c r="O66" s="48" t="s">
        <v>456</v>
      </c>
    </row>
    <row r="67" ht="45" customHeight="1" spans="1:15">
      <c r="A67" s="46">
        <v>65</v>
      </c>
      <c r="B67" s="48" t="s">
        <v>449</v>
      </c>
      <c r="C67" s="48" t="s">
        <v>29</v>
      </c>
      <c r="D67" s="48"/>
      <c r="E67" s="48" t="s">
        <v>463</v>
      </c>
      <c r="F67" s="48" t="s">
        <v>20</v>
      </c>
      <c r="G67" s="48" t="s">
        <v>464</v>
      </c>
      <c r="H67" s="48">
        <v>2401060007</v>
      </c>
      <c r="I67" s="48" t="s">
        <v>465</v>
      </c>
      <c r="J67" s="48" t="s">
        <v>466</v>
      </c>
      <c r="K67" s="48" t="s">
        <v>69</v>
      </c>
      <c r="L67" s="48" t="s">
        <v>467</v>
      </c>
      <c r="M67" s="48" t="s">
        <v>468</v>
      </c>
      <c r="N67" s="48" t="s">
        <v>469</v>
      </c>
      <c r="O67" s="48" t="s">
        <v>463</v>
      </c>
    </row>
    <row r="68" ht="45" customHeight="1" spans="1:15">
      <c r="A68" s="46">
        <v>66</v>
      </c>
      <c r="B68" s="48" t="s">
        <v>449</v>
      </c>
      <c r="C68" s="48" t="s">
        <v>29</v>
      </c>
      <c r="D68" s="48"/>
      <c r="E68" s="48" t="s">
        <v>470</v>
      </c>
      <c r="F68" s="48" t="s">
        <v>20</v>
      </c>
      <c r="G68" s="48" t="s">
        <v>471</v>
      </c>
      <c r="H68" s="48">
        <v>2401060005</v>
      </c>
      <c r="I68" s="48" t="s">
        <v>472</v>
      </c>
      <c r="J68" s="48" t="s">
        <v>473</v>
      </c>
      <c r="K68" s="48" t="s">
        <v>24</v>
      </c>
      <c r="L68" s="48" t="s">
        <v>467</v>
      </c>
      <c r="M68" s="48" t="s">
        <v>474</v>
      </c>
      <c r="N68" s="48" t="s">
        <v>475</v>
      </c>
      <c r="O68" s="48" t="s">
        <v>476</v>
      </c>
    </row>
    <row r="69" ht="45" customHeight="1" spans="1:15">
      <c r="A69" s="46">
        <v>67</v>
      </c>
      <c r="B69" s="48" t="s">
        <v>449</v>
      </c>
      <c r="C69" s="48" t="s">
        <v>29</v>
      </c>
      <c r="D69" s="48"/>
      <c r="E69" s="48" t="s">
        <v>477</v>
      </c>
      <c r="F69" s="48" t="s">
        <v>20</v>
      </c>
      <c r="G69" s="48" t="s">
        <v>478</v>
      </c>
      <c r="H69" s="48">
        <v>2401060010</v>
      </c>
      <c r="I69" s="48" t="s">
        <v>479</v>
      </c>
      <c r="J69" s="48" t="s">
        <v>480</v>
      </c>
      <c r="K69" s="48" t="s">
        <v>69</v>
      </c>
      <c r="L69" s="48" t="s">
        <v>481</v>
      </c>
      <c r="M69" s="48" t="s">
        <v>482</v>
      </c>
      <c r="N69" s="48" t="s">
        <v>483</v>
      </c>
      <c r="O69" s="48" t="s">
        <v>477</v>
      </c>
    </row>
    <row r="70" ht="45" customHeight="1" spans="1:15">
      <c r="A70" s="46">
        <v>68</v>
      </c>
      <c r="B70" s="48" t="s">
        <v>449</v>
      </c>
      <c r="C70" s="48" t="s">
        <v>29</v>
      </c>
      <c r="D70" s="48"/>
      <c r="E70" s="48" t="s">
        <v>484</v>
      </c>
      <c r="F70" s="48" t="s">
        <v>20</v>
      </c>
      <c r="G70" s="48" t="s">
        <v>485</v>
      </c>
      <c r="H70" s="48">
        <v>2401060221</v>
      </c>
      <c r="I70" s="48" t="s">
        <v>486</v>
      </c>
      <c r="J70" s="48" t="s">
        <v>487</v>
      </c>
      <c r="K70" s="48" t="s">
        <v>24</v>
      </c>
      <c r="L70" s="48" t="s">
        <v>488</v>
      </c>
      <c r="M70" s="48" t="s">
        <v>489</v>
      </c>
      <c r="N70" s="48" t="s">
        <v>490</v>
      </c>
      <c r="O70" s="48" t="s">
        <v>484</v>
      </c>
    </row>
    <row r="71" ht="45" customHeight="1" spans="1:15">
      <c r="A71" s="46">
        <v>69</v>
      </c>
      <c r="B71" s="48" t="s">
        <v>449</v>
      </c>
      <c r="C71" s="48" t="s">
        <v>29</v>
      </c>
      <c r="D71" s="48"/>
      <c r="E71" s="48" t="s">
        <v>491</v>
      </c>
      <c r="F71" s="48" t="s">
        <v>20</v>
      </c>
      <c r="G71" s="48" t="s">
        <v>492</v>
      </c>
      <c r="H71" s="48">
        <v>2401060056</v>
      </c>
      <c r="I71" s="48" t="s">
        <v>493</v>
      </c>
      <c r="J71" s="48" t="s">
        <v>494</v>
      </c>
      <c r="K71" s="48" t="s">
        <v>24</v>
      </c>
      <c r="L71" s="48" t="s">
        <v>209</v>
      </c>
      <c r="M71" s="48" t="s">
        <v>495</v>
      </c>
      <c r="N71" s="48" t="s">
        <v>496</v>
      </c>
      <c r="O71" s="48" t="s">
        <v>491</v>
      </c>
    </row>
    <row r="72" ht="45" customHeight="1" spans="1:15">
      <c r="A72" s="46">
        <v>70</v>
      </c>
      <c r="B72" s="48" t="s">
        <v>449</v>
      </c>
      <c r="C72" s="48" t="s">
        <v>29</v>
      </c>
      <c r="D72" s="48"/>
      <c r="E72" s="48" t="s">
        <v>497</v>
      </c>
      <c r="F72" s="48" t="s">
        <v>20</v>
      </c>
      <c r="G72" s="48" t="s">
        <v>498</v>
      </c>
      <c r="H72" s="48">
        <v>2401060107</v>
      </c>
      <c r="I72" s="48" t="s">
        <v>499</v>
      </c>
      <c r="J72" s="48" t="s">
        <v>500</v>
      </c>
      <c r="K72" s="48" t="s">
        <v>69</v>
      </c>
      <c r="L72" s="48" t="s">
        <v>33</v>
      </c>
      <c r="M72" s="48" t="s">
        <v>501</v>
      </c>
      <c r="N72" s="48" t="s">
        <v>502</v>
      </c>
      <c r="O72" s="48" t="s">
        <v>503</v>
      </c>
    </row>
    <row r="73" ht="45" customHeight="1" spans="1:15">
      <c r="A73" s="46">
        <v>71</v>
      </c>
      <c r="B73" s="48" t="s">
        <v>449</v>
      </c>
      <c r="C73" s="48" t="s">
        <v>29</v>
      </c>
      <c r="D73" s="48"/>
      <c r="E73" s="48" t="s">
        <v>504</v>
      </c>
      <c r="F73" s="48" t="s">
        <v>20</v>
      </c>
      <c r="G73" s="48" t="s">
        <v>505</v>
      </c>
      <c r="H73" s="48">
        <v>2301030426</v>
      </c>
      <c r="I73" s="48" t="s">
        <v>506</v>
      </c>
      <c r="J73" s="48" t="s">
        <v>507</v>
      </c>
      <c r="K73" s="48" t="s">
        <v>24</v>
      </c>
      <c r="L73" s="48" t="s">
        <v>33</v>
      </c>
      <c r="M73" s="48" t="s">
        <v>508</v>
      </c>
      <c r="N73" s="48" t="s">
        <v>509</v>
      </c>
      <c r="O73" s="48" t="s">
        <v>504</v>
      </c>
    </row>
    <row r="74" ht="45" customHeight="1" spans="1:15">
      <c r="A74" s="46">
        <v>72</v>
      </c>
      <c r="B74" s="48" t="s">
        <v>449</v>
      </c>
      <c r="C74" s="48" t="s">
        <v>29</v>
      </c>
      <c r="D74" s="48"/>
      <c r="E74" s="48" t="s">
        <v>510</v>
      </c>
      <c r="F74" s="48" t="s">
        <v>20</v>
      </c>
      <c r="G74" s="48" t="s">
        <v>511</v>
      </c>
      <c r="H74" s="48">
        <v>2401010454</v>
      </c>
      <c r="I74" s="48" t="s">
        <v>512</v>
      </c>
      <c r="J74" s="48" t="s">
        <v>513</v>
      </c>
      <c r="K74" s="48" t="s">
        <v>24</v>
      </c>
      <c r="L74" s="48" t="s">
        <v>42</v>
      </c>
      <c r="M74" s="48" t="s">
        <v>514</v>
      </c>
      <c r="N74" s="48" t="s">
        <v>515</v>
      </c>
      <c r="O74" s="48" t="s">
        <v>510</v>
      </c>
    </row>
    <row r="75" ht="45" customHeight="1" spans="1:15">
      <c r="A75" s="46">
        <v>73</v>
      </c>
      <c r="B75" s="48" t="s">
        <v>449</v>
      </c>
      <c r="C75" s="48" t="s">
        <v>29</v>
      </c>
      <c r="D75" s="48"/>
      <c r="E75" s="48" t="s">
        <v>516</v>
      </c>
      <c r="F75" s="48" t="s">
        <v>301</v>
      </c>
      <c r="G75" s="48" t="s">
        <v>517</v>
      </c>
      <c r="H75" s="48">
        <v>2401060102</v>
      </c>
      <c r="I75" s="48" t="s">
        <v>518</v>
      </c>
      <c r="J75" s="48" t="s">
        <v>519</v>
      </c>
      <c r="K75" s="48" t="s">
        <v>24</v>
      </c>
      <c r="L75" s="48" t="s">
        <v>488</v>
      </c>
      <c r="M75" s="48" t="s">
        <v>520</v>
      </c>
      <c r="N75" s="48" t="s">
        <v>521</v>
      </c>
      <c r="O75" s="48" t="s">
        <v>516</v>
      </c>
    </row>
    <row r="76" ht="45" customHeight="1" spans="1:15">
      <c r="A76" s="46">
        <v>74</v>
      </c>
      <c r="B76" s="48" t="s">
        <v>449</v>
      </c>
      <c r="C76" s="48" t="s">
        <v>29</v>
      </c>
      <c r="D76" s="48"/>
      <c r="E76" s="48" t="s">
        <v>522</v>
      </c>
      <c r="F76" s="48" t="s">
        <v>20</v>
      </c>
      <c r="G76" s="48" t="s">
        <v>523</v>
      </c>
      <c r="H76" s="48">
        <v>2501060120</v>
      </c>
      <c r="I76" s="48" t="s">
        <v>524</v>
      </c>
      <c r="J76" s="48" t="s">
        <v>525</v>
      </c>
      <c r="K76" s="48" t="s">
        <v>24</v>
      </c>
      <c r="L76" s="48" t="s">
        <v>488</v>
      </c>
      <c r="M76" s="48" t="s">
        <v>526</v>
      </c>
      <c r="N76" s="48" t="s">
        <v>527</v>
      </c>
      <c r="O76" s="48" t="s">
        <v>528</v>
      </c>
    </row>
    <row r="77" ht="45" customHeight="1" spans="1:15">
      <c r="A77" s="46">
        <v>75</v>
      </c>
      <c r="B77" s="48" t="s">
        <v>449</v>
      </c>
      <c r="C77" s="48" t="s">
        <v>29</v>
      </c>
      <c r="D77" s="48"/>
      <c r="E77" s="48" t="s">
        <v>529</v>
      </c>
      <c r="F77" s="48" t="s">
        <v>20</v>
      </c>
      <c r="G77" s="48" t="s">
        <v>530</v>
      </c>
      <c r="H77" s="48">
        <v>2402060032</v>
      </c>
      <c r="I77" s="48" t="s">
        <v>531</v>
      </c>
      <c r="J77" s="48" t="s">
        <v>532</v>
      </c>
      <c r="K77" s="48" t="s">
        <v>69</v>
      </c>
      <c r="L77" s="52" t="s">
        <v>488</v>
      </c>
      <c r="M77" s="48" t="s">
        <v>533</v>
      </c>
      <c r="N77" s="48" t="s">
        <v>534</v>
      </c>
      <c r="O77" s="48" t="s">
        <v>529</v>
      </c>
    </row>
    <row r="78" ht="51" customHeight="1" spans="1:15">
      <c r="A78" s="46">
        <v>76</v>
      </c>
      <c r="B78" s="48" t="s">
        <v>449</v>
      </c>
      <c r="C78" s="48" t="s">
        <v>29</v>
      </c>
      <c r="D78" s="48"/>
      <c r="E78" s="48" t="s">
        <v>535</v>
      </c>
      <c r="F78" s="48" t="s">
        <v>20</v>
      </c>
      <c r="G78" s="48" t="s">
        <v>536</v>
      </c>
      <c r="H78" s="48">
        <v>2301030169</v>
      </c>
      <c r="I78" s="48" t="s">
        <v>537</v>
      </c>
      <c r="J78" s="48" t="s">
        <v>538</v>
      </c>
      <c r="K78" s="48" t="s">
        <v>69</v>
      </c>
      <c r="L78" s="48" t="s">
        <v>488</v>
      </c>
      <c r="M78" s="48" t="s">
        <v>539</v>
      </c>
      <c r="N78" s="48" t="s">
        <v>540</v>
      </c>
      <c r="O78" s="48" t="s">
        <v>535</v>
      </c>
    </row>
    <row r="95" spans="11:11">
      <c r="K95" s="51"/>
    </row>
  </sheetData>
  <autoFilter xmlns:etc="http://www.wps.cn/officeDocument/2017/etCustomData" ref="A2:XFD78" etc:filterBottomFollowUsedRange="0">
    <extLst/>
  </autoFilter>
  <mergeCells count="1">
    <mergeCell ref="A1:O1"/>
  </mergeCells>
  <dataValidations count="2">
    <dataValidation type="list" allowBlank="1" showInputMessage="1" showErrorMessage="1" sqref="C26 C28 C44:D44 C70 C72 C1:C2 C21:C22 C31:C32 C35:C43 C45:C48 C52:C66 C76:C78">
      <formula1>"一般项目,重点支持领域项目"</formula1>
    </dataValidation>
    <dataValidation type="list" allowBlank="1" showInputMessage="1" showErrorMessage="1" sqref="F26 F28 F66 F69 F72 F1:F2 F21:F22 F32:F33 F35:F40 F43:F48 F52:F64 F77:F78">
      <formula1>"创新训练项目,创业训练项目,创业实践项目"</formula1>
    </dataValidation>
  </dataValidations>
  <hyperlinks>
    <hyperlink ref="N16" r:id="rId1" display="S202510959070" tooltip="mailto:465493242@qq.com"/>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7"/>
  <sheetViews>
    <sheetView zoomScale="85" zoomScaleNormal="85" workbookViewId="0">
      <selection activeCell="I8" sqref="I8"/>
    </sheetView>
  </sheetViews>
  <sheetFormatPr defaultColWidth="9" defaultRowHeight="13.5"/>
  <cols>
    <col min="1" max="1" width="9" style="22"/>
    <col min="2" max="2" width="14.5583333333333" style="22" customWidth="1"/>
    <col min="3" max="3" width="12.6333333333333" style="22" customWidth="1"/>
    <col min="4" max="4" width="13.375" style="22" customWidth="1"/>
    <col min="5" max="5" width="20" style="22" customWidth="1"/>
    <col min="6" max="7" width="9" style="22"/>
    <col min="8" max="8" width="11.775" style="22"/>
    <col min="9" max="9" width="45.4416666666667" style="24" customWidth="1"/>
    <col min="10" max="10" width="9" style="22"/>
    <col min="11" max="11" width="14.8833333333333" style="22" customWidth="1"/>
    <col min="12" max="13" width="9" style="22"/>
    <col min="14" max="14" width="33.5833333333333" style="22" customWidth="1"/>
    <col min="15" max="15" width="16.175" style="22" customWidth="1"/>
    <col min="16" max="16" width="16.6166666666667" style="24" customWidth="1"/>
    <col min="17" max="16370" width="9" style="22"/>
  </cols>
  <sheetData>
    <row r="1" s="22" customFormat="1" ht="40.5" customHeight="1" spans="1:16">
      <c r="A1" s="25" t="s">
        <v>541</v>
      </c>
      <c r="B1" s="26"/>
      <c r="C1" s="26"/>
      <c r="D1" s="26"/>
      <c r="E1" s="26"/>
      <c r="F1" s="26"/>
      <c r="G1" s="26"/>
      <c r="H1" s="26"/>
      <c r="I1" s="26"/>
      <c r="J1" s="26"/>
      <c r="K1" s="26"/>
      <c r="L1" s="26"/>
      <c r="M1" s="26"/>
      <c r="N1" s="26"/>
      <c r="O1" s="26"/>
      <c r="P1" s="27"/>
    </row>
    <row r="2" s="22" customFormat="1" ht="81" spans="1:16">
      <c r="A2" s="2" t="s">
        <v>1</v>
      </c>
      <c r="B2" s="2" t="s">
        <v>2</v>
      </c>
      <c r="C2" s="2" t="s">
        <v>3</v>
      </c>
      <c r="D2" s="2" t="s">
        <v>4</v>
      </c>
      <c r="E2" s="2" t="s">
        <v>5</v>
      </c>
      <c r="F2" s="2" t="s">
        <v>6</v>
      </c>
      <c r="G2" s="2" t="s">
        <v>7</v>
      </c>
      <c r="H2" s="2" t="s">
        <v>8</v>
      </c>
      <c r="I2" s="2" t="s">
        <v>9</v>
      </c>
      <c r="J2" s="28" t="s">
        <v>542</v>
      </c>
      <c r="K2" s="2" t="s">
        <v>10</v>
      </c>
      <c r="L2" s="2" t="s">
        <v>11</v>
      </c>
      <c r="M2" s="2" t="s">
        <v>12</v>
      </c>
      <c r="N2" s="2" t="s">
        <v>543</v>
      </c>
      <c r="O2" s="2" t="s">
        <v>544</v>
      </c>
      <c r="P2" s="2" t="s">
        <v>545</v>
      </c>
    </row>
    <row r="3" s="22" customFormat="1" ht="45" customHeight="1" spans="1:16">
      <c r="A3" s="29">
        <v>1</v>
      </c>
      <c r="B3" s="4" t="s">
        <v>16</v>
      </c>
      <c r="C3" s="4" t="s">
        <v>17</v>
      </c>
      <c r="D3" s="4" t="s">
        <v>18</v>
      </c>
      <c r="E3" s="4" t="s">
        <v>546</v>
      </c>
      <c r="F3" s="4" t="s">
        <v>20</v>
      </c>
      <c r="G3" s="3" t="s">
        <v>547</v>
      </c>
      <c r="H3" s="3" t="s">
        <v>548</v>
      </c>
      <c r="I3" s="30" t="s">
        <v>549</v>
      </c>
      <c r="J3" s="3">
        <v>5</v>
      </c>
      <c r="K3" s="4" t="s">
        <v>23</v>
      </c>
      <c r="L3" s="4" t="s">
        <v>24</v>
      </c>
      <c r="M3" s="31" t="s">
        <v>25</v>
      </c>
      <c r="N3" s="4" t="s">
        <v>550</v>
      </c>
      <c r="O3" s="3" t="s">
        <v>551</v>
      </c>
      <c r="P3" s="32" t="str">
        <f>VLOOKUP(O3,Sheet1!$A:$B,2,FALSE)</f>
        <v>峰驰热控-梯度流控与多源预警的一体化智能温控方案</v>
      </c>
    </row>
    <row r="4" s="22" customFormat="1" ht="45" customHeight="1" spans="1:16">
      <c r="A4" s="29">
        <v>2</v>
      </c>
      <c r="B4" s="4" t="s">
        <v>16</v>
      </c>
      <c r="C4" s="4" t="s">
        <v>17</v>
      </c>
      <c r="D4" s="4" t="s">
        <v>18</v>
      </c>
      <c r="E4" s="4" t="s">
        <v>552</v>
      </c>
      <c r="F4" s="4" t="s">
        <v>20</v>
      </c>
      <c r="G4" s="3" t="s">
        <v>553</v>
      </c>
      <c r="H4" s="3">
        <v>2501010576</v>
      </c>
      <c r="I4" s="30" t="s">
        <v>554</v>
      </c>
      <c r="J4" s="3">
        <v>3</v>
      </c>
      <c r="K4" s="4" t="s">
        <v>555</v>
      </c>
      <c r="L4" s="4" t="s">
        <v>556</v>
      </c>
      <c r="M4" s="31" t="s">
        <v>42</v>
      </c>
      <c r="N4" s="4" t="s">
        <v>557</v>
      </c>
      <c r="O4" s="3" t="s">
        <v>558</v>
      </c>
      <c r="P4" s="32" t="str">
        <f>VLOOKUP(O4,Sheet1!$A:$B,2,FALSE)</f>
        <v>基于双分支特征解耦的工业零件表面细微缺陷检测方法</v>
      </c>
    </row>
    <row r="5" s="22" customFormat="1" ht="45" customHeight="1" spans="1:16">
      <c r="A5" s="29">
        <v>3</v>
      </c>
      <c r="B5" s="4" t="s">
        <v>16</v>
      </c>
      <c r="C5" s="4" t="s">
        <v>17</v>
      </c>
      <c r="D5" s="4" t="s">
        <v>18</v>
      </c>
      <c r="E5" s="4" t="s">
        <v>559</v>
      </c>
      <c r="F5" s="4" t="s">
        <v>20</v>
      </c>
      <c r="G5" s="3" t="s">
        <v>560</v>
      </c>
      <c r="H5" s="3">
        <v>2501010972</v>
      </c>
      <c r="I5" s="30" t="s">
        <v>561</v>
      </c>
      <c r="J5" s="3">
        <v>5</v>
      </c>
      <c r="K5" s="4" t="s">
        <v>562</v>
      </c>
      <c r="L5" s="4" t="s">
        <v>41</v>
      </c>
      <c r="M5" s="31" t="s">
        <v>402</v>
      </c>
      <c r="N5" s="4" t="s">
        <v>563</v>
      </c>
      <c r="O5" s="3" t="s">
        <v>564</v>
      </c>
      <c r="P5" s="32" t="str">
        <f>VLOOKUP(O5,Sheet1!$A:$B,2,FALSE)</f>
        <v>河清机智-基于模块化平台的智能河道清洁机器人</v>
      </c>
    </row>
    <row r="6" s="22" customFormat="1" ht="45" customHeight="1" spans="1:16">
      <c r="A6" s="29">
        <v>4</v>
      </c>
      <c r="B6" s="4" t="s">
        <v>16</v>
      </c>
      <c r="C6" s="4" t="s">
        <v>17</v>
      </c>
      <c r="D6" s="4" t="s">
        <v>18</v>
      </c>
      <c r="E6" s="4" t="s">
        <v>565</v>
      </c>
      <c r="F6" s="4" t="s">
        <v>20</v>
      </c>
      <c r="G6" s="3" t="s">
        <v>566</v>
      </c>
      <c r="H6" s="3">
        <v>2401010154</v>
      </c>
      <c r="I6" s="30" t="s">
        <v>567</v>
      </c>
      <c r="J6" s="3">
        <v>5</v>
      </c>
      <c r="K6" s="4" t="s">
        <v>568</v>
      </c>
      <c r="L6" s="4" t="s">
        <v>69</v>
      </c>
      <c r="M6" s="31" t="s">
        <v>25</v>
      </c>
      <c r="N6" s="4" t="s">
        <v>569</v>
      </c>
      <c r="O6" s="3" t="s">
        <v>570</v>
      </c>
      <c r="P6" s="32" t="str">
        <f>VLOOKUP(O6,Sheet1!$A:$B,2,FALSE)</f>
        <v>全域交通慧眼——多源数据驱动与动态时间规整的城市交通流量预测系统</v>
      </c>
    </row>
    <row r="7" s="22" customFormat="1" ht="45" customHeight="1" spans="1:16">
      <c r="A7" s="29">
        <v>5</v>
      </c>
      <c r="B7" s="4" t="s">
        <v>16</v>
      </c>
      <c r="C7" s="4" t="s">
        <v>17</v>
      </c>
      <c r="D7" s="4" t="s">
        <v>18</v>
      </c>
      <c r="E7" s="4" t="s">
        <v>571</v>
      </c>
      <c r="F7" s="4" t="s">
        <v>20</v>
      </c>
      <c r="G7" s="3" t="s">
        <v>572</v>
      </c>
      <c r="H7" s="3">
        <v>2401010348</v>
      </c>
      <c r="I7" s="30" t="s">
        <v>573</v>
      </c>
      <c r="J7" s="3">
        <v>4</v>
      </c>
      <c r="K7" s="4" t="s">
        <v>574</v>
      </c>
      <c r="L7" s="4" t="s">
        <v>556</v>
      </c>
      <c r="M7" s="31" t="s">
        <v>42</v>
      </c>
      <c r="N7" s="4" t="s">
        <v>575</v>
      </c>
      <c r="O7" s="3" t="s">
        <v>576</v>
      </c>
      <c r="P7" s="32" t="str">
        <f>VLOOKUP(O7,Sheet1!$A:$B,2,FALSE)</f>
        <v>大规模长周期校园学生重识别和轨迹追踪智能体</v>
      </c>
    </row>
    <row r="8" s="22" customFormat="1" ht="45" customHeight="1" spans="1:16">
      <c r="A8" s="29">
        <v>6</v>
      </c>
      <c r="B8" s="4" t="s">
        <v>16</v>
      </c>
      <c r="C8" s="4" t="s">
        <v>17</v>
      </c>
      <c r="D8" s="4" t="s">
        <v>18</v>
      </c>
      <c r="E8" s="4" t="s">
        <v>577</v>
      </c>
      <c r="F8" s="4" t="s">
        <v>20</v>
      </c>
      <c r="G8" s="3" t="s">
        <v>578</v>
      </c>
      <c r="H8" s="3">
        <v>2501010585</v>
      </c>
      <c r="I8" s="30" t="s">
        <v>579</v>
      </c>
      <c r="J8" s="3">
        <v>5</v>
      </c>
      <c r="K8" s="4" t="s">
        <v>40</v>
      </c>
      <c r="L8" s="4" t="s">
        <v>41</v>
      </c>
      <c r="M8" s="31" t="s">
        <v>42</v>
      </c>
      <c r="N8" s="4" t="s">
        <v>580</v>
      </c>
      <c r="O8" s="3" t="s">
        <v>581</v>
      </c>
      <c r="P8" s="32" t="str">
        <f>VLOOKUP(O8,Sheet1!$A:$B,2,FALSE)</f>
        <v>面向智慧交通的视觉识别型停车系统 </v>
      </c>
    </row>
    <row r="9" s="22" customFormat="1" ht="45" customHeight="1" spans="1:16">
      <c r="A9" s="29">
        <v>7</v>
      </c>
      <c r="B9" s="4" t="s">
        <v>16</v>
      </c>
      <c r="C9" s="4" t="s">
        <v>17</v>
      </c>
      <c r="D9" s="4" t="s">
        <v>18</v>
      </c>
      <c r="E9" s="4" t="s">
        <v>582</v>
      </c>
      <c r="F9" s="4" t="s">
        <v>20</v>
      </c>
      <c r="G9" s="3" t="s">
        <v>583</v>
      </c>
      <c r="H9" s="3">
        <v>2501010743</v>
      </c>
      <c r="I9" s="30" t="s">
        <v>584</v>
      </c>
      <c r="J9" s="3">
        <v>6</v>
      </c>
      <c r="K9" s="4" t="s">
        <v>585</v>
      </c>
      <c r="L9" s="4" t="s">
        <v>69</v>
      </c>
      <c r="M9" s="3" t="s">
        <v>42</v>
      </c>
      <c r="N9" s="4" t="s">
        <v>586</v>
      </c>
      <c r="O9" s="3" t="s">
        <v>587</v>
      </c>
      <c r="P9" s="32" t="str">
        <f>VLOOKUP(O9,Sheet1!$A:$B,2,FALSE)</f>
        <v>面向复杂交通场景的多目标车辆实时精准检测算法研究</v>
      </c>
    </row>
    <row r="10" s="22" customFormat="1" ht="45" customHeight="1" spans="1:16">
      <c r="A10" s="29">
        <v>8</v>
      </c>
      <c r="B10" s="4" t="s">
        <v>16</v>
      </c>
      <c r="C10" s="4" t="s">
        <v>17</v>
      </c>
      <c r="D10" s="4" t="s">
        <v>18</v>
      </c>
      <c r="E10" s="4" t="s">
        <v>588</v>
      </c>
      <c r="F10" s="4" t="s">
        <v>20</v>
      </c>
      <c r="G10" s="3" t="s">
        <v>589</v>
      </c>
      <c r="H10" s="3">
        <v>2501010739</v>
      </c>
      <c r="I10" s="30" t="s">
        <v>590</v>
      </c>
      <c r="J10" s="3">
        <v>3</v>
      </c>
      <c r="K10" s="4" t="s">
        <v>591</v>
      </c>
      <c r="L10" s="4" t="s">
        <v>592</v>
      </c>
      <c r="M10" s="31" t="s">
        <v>42</v>
      </c>
      <c r="N10" s="4" t="s">
        <v>593</v>
      </c>
      <c r="O10" s="3" t="s">
        <v>594</v>
      </c>
      <c r="P10" s="32" t="str">
        <f>VLOOKUP(O10,Sheet1!$A:$B,2,FALSE)</f>
        <v>基于无人机影像与深度学习的路面裂缝与病害检测方法</v>
      </c>
    </row>
    <row r="11" s="22" customFormat="1" ht="45" customHeight="1" spans="1:16">
      <c r="A11" s="29">
        <v>9</v>
      </c>
      <c r="B11" s="4" t="s">
        <v>16</v>
      </c>
      <c r="C11" s="4" t="s">
        <v>29</v>
      </c>
      <c r="D11" s="4"/>
      <c r="E11" s="4" t="s">
        <v>595</v>
      </c>
      <c r="F11" s="4" t="s">
        <v>20</v>
      </c>
      <c r="G11" s="3" t="s">
        <v>596</v>
      </c>
      <c r="H11" s="3">
        <v>2501010154</v>
      </c>
      <c r="I11" s="30" t="s">
        <v>597</v>
      </c>
      <c r="J11" s="3">
        <v>4</v>
      </c>
      <c r="K11" s="4" t="s">
        <v>68</v>
      </c>
      <c r="L11" s="4" t="s">
        <v>69</v>
      </c>
      <c r="M11" s="31" t="s">
        <v>25</v>
      </c>
      <c r="N11" s="4" t="s">
        <v>598</v>
      </c>
      <c r="O11" s="3" t="s">
        <v>599</v>
      </c>
      <c r="P11" s="32" t="str">
        <f>VLOOKUP(O11,Sheet1!$A:$B,2,FALSE)</f>
        <v>护驾宝：驾驶员危险行为智能预警系统</v>
      </c>
    </row>
    <row r="12" s="22" customFormat="1" ht="45" customHeight="1" spans="1:16">
      <c r="A12" s="29">
        <v>10</v>
      </c>
      <c r="B12" s="4" t="s">
        <v>16</v>
      </c>
      <c r="C12" s="4" t="s">
        <v>29</v>
      </c>
      <c r="D12" s="4"/>
      <c r="E12" s="4" t="s">
        <v>600</v>
      </c>
      <c r="F12" s="4" t="s">
        <v>20</v>
      </c>
      <c r="G12" s="3" t="s">
        <v>601</v>
      </c>
      <c r="H12" s="3">
        <v>2501010914</v>
      </c>
      <c r="I12" s="30" t="s">
        <v>602</v>
      </c>
      <c r="J12" s="3">
        <v>5</v>
      </c>
      <c r="K12" s="4" t="s">
        <v>129</v>
      </c>
      <c r="L12" s="4" t="s">
        <v>41</v>
      </c>
      <c r="M12" s="31" t="s">
        <v>402</v>
      </c>
      <c r="N12" s="4" t="s">
        <v>603</v>
      </c>
      <c r="O12" s="3" t="s">
        <v>604</v>
      </c>
      <c r="P12" s="32" t="str">
        <f>VLOOKUP(O12,Sheet1!$A:$B,2,FALSE)</f>
        <v>"食尽其用”厨余垃圾变可降解餐具的小型智能设备与生态闭环</v>
      </c>
    </row>
    <row r="13" s="22" customFormat="1" ht="45" customHeight="1" spans="1:16">
      <c r="A13" s="29">
        <v>11</v>
      </c>
      <c r="B13" s="4" t="s">
        <v>16</v>
      </c>
      <c r="C13" s="4" t="s">
        <v>29</v>
      </c>
      <c r="D13" s="4"/>
      <c r="E13" s="4" t="s">
        <v>605</v>
      </c>
      <c r="F13" s="4" t="s">
        <v>20</v>
      </c>
      <c r="G13" s="3" t="s">
        <v>606</v>
      </c>
      <c r="H13" s="3">
        <v>2501010350</v>
      </c>
      <c r="I13" s="30" t="s">
        <v>607</v>
      </c>
      <c r="J13" s="3">
        <v>5</v>
      </c>
      <c r="K13" s="4" t="s">
        <v>608</v>
      </c>
      <c r="L13" s="4" t="s">
        <v>24</v>
      </c>
      <c r="M13" s="3" t="s">
        <v>609</v>
      </c>
      <c r="N13" s="4" t="s">
        <v>610</v>
      </c>
      <c r="O13" s="3" t="s">
        <v>611</v>
      </c>
      <c r="P13" s="32" t="str">
        <f>VLOOKUP(O13,Sheet1!$A:$B,2,FALSE)</f>
        <v>徽鲤游巷--基于AR技术的歙县鱼灯沉浸式体验系统</v>
      </c>
    </row>
    <row r="14" s="22" customFormat="1" ht="45" customHeight="1" spans="1:16">
      <c r="A14" s="29">
        <v>12</v>
      </c>
      <c r="B14" s="4" t="s">
        <v>16</v>
      </c>
      <c r="C14" s="4" t="s">
        <v>29</v>
      </c>
      <c r="D14" s="4"/>
      <c r="E14" s="4" t="s">
        <v>612</v>
      </c>
      <c r="F14" s="4" t="s">
        <v>20</v>
      </c>
      <c r="G14" s="3" t="s">
        <v>613</v>
      </c>
      <c r="H14" s="3">
        <v>2501011003</v>
      </c>
      <c r="I14" s="30" t="s">
        <v>614</v>
      </c>
      <c r="J14" s="3">
        <v>4</v>
      </c>
      <c r="K14" s="4" t="s">
        <v>615</v>
      </c>
      <c r="L14" s="4" t="s">
        <v>69</v>
      </c>
      <c r="M14" s="31" t="s">
        <v>402</v>
      </c>
      <c r="N14" s="4" t="s">
        <v>616</v>
      </c>
      <c r="O14" s="3" t="s">
        <v>617</v>
      </c>
      <c r="P14" s="32" t="str">
        <f>VLOOKUP(O14,Sheet1!$A:$B,2,FALSE)</f>
        <v>智焊无界——面向非标结构件的柔性化智能焊接执行者</v>
      </c>
    </row>
    <row r="15" s="22" customFormat="1" ht="45" customHeight="1" spans="1:16">
      <c r="A15" s="29">
        <v>13</v>
      </c>
      <c r="B15" s="4" t="s">
        <v>16</v>
      </c>
      <c r="C15" s="4" t="s">
        <v>29</v>
      </c>
      <c r="D15" s="4"/>
      <c r="E15" s="4" t="s">
        <v>618</v>
      </c>
      <c r="F15" s="4" t="s">
        <v>20</v>
      </c>
      <c r="G15" s="4" t="s">
        <v>619</v>
      </c>
      <c r="H15" s="3">
        <v>2501010349</v>
      </c>
      <c r="I15" s="30" t="s">
        <v>620</v>
      </c>
      <c r="J15" s="3">
        <v>5</v>
      </c>
      <c r="K15" s="3" t="s">
        <v>621</v>
      </c>
      <c r="L15" s="3" t="s">
        <v>622</v>
      </c>
      <c r="M15" s="31" t="s">
        <v>623</v>
      </c>
      <c r="N15" s="4" t="s">
        <v>624</v>
      </c>
      <c r="O15" s="4" t="s">
        <v>625</v>
      </c>
      <c r="P15" s="32" t="str">
        <f>VLOOKUP(O15,Sheet1!$A:$B,2,FALSE)</f>
        <v>太阳能电池板向日跟踪系统设计</v>
      </c>
    </row>
    <row r="16" s="22" customFormat="1" ht="45" customHeight="1" spans="1:16">
      <c r="A16" s="29">
        <v>14</v>
      </c>
      <c r="B16" s="4" t="s">
        <v>16</v>
      </c>
      <c r="C16" s="4" t="s">
        <v>29</v>
      </c>
      <c r="D16" s="4"/>
      <c r="E16" s="4" t="s">
        <v>626</v>
      </c>
      <c r="F16" s="4" t="s">
        <v>20</v>
      </c>
      <c r="G16" s="3" t="s">
        <v>627</v>
      </c>
      <c r="H16" s="3">
        <v>2501010370</v>
      </c>
      <c r="I16" s="30" t="s">
        <v>628</v>
      </c>
      <c r="J16" s="3">
        <v>5</v>
      </c>
      <c r="K16" s="4" t="s">
        <v>75</v>
      </c>
      <c r="L16" s="4" t="s">
        <v>24</v>
      </c>
      <c r="M16" s="31" t="s">
        <v>629</v>
      </c>
      <c r="N16" s="33" t="s">
        <v>630</v>
      </c>
      <c r="O16" s="3" t="s">
        <v>631</v>
      </c>
      <c r="P16" s="32" t="str">
        <f>VLOOKUP(O16,Sheet1!$A:$B,2,FALSE)</f>
        <v>淮畔“榴”金：怀远石榴产业深度调研与振兴路径研究</v>
      </c>
    </row>
    <row r="17" s="22" customFormat="1" ht="45" customHeight="1" spans="1:16">
      <c r="A17" s="29">
        <v>15</v>
      </c>
      <c r="B17" s="4" t="s">
        <v>16</v>
      </c>
      <c r="C17" s="4" t="s">
        <v>29</v>
      </c>
      <c r="D17" s="4"/>
      <c r="E17" s="4" t="s">
        <v>632</v>
      </c>
      <c r="F17" s="4" t="s">
        <v>20</v>
      </c>
      <c r="G17" s="3" t="s">
        <v>633</v>
      </c>
      <c r="H17" s="3">
        <v>2501010526</v>
      </c>
      <c r="I17" s="30" t="s">
        <v>634</v>
      </c>
      <c r="J17" s="3">
        <v>6</v>
      </c>
      <c r="K17" s="4" t="s">
        <v>92</v>
      </c>
      <c r="L17" s="4" t="s">
        <v>56</v>
      </c>
      <c r="M17" s="53" t="s">
        <v>402</v>
      </c>
      <c r="N17" s="4" t="s">
        <v>635</v>
      </c>
      <c r="O17" s="3" t="s">
        <v>636</v>
      </c>
      <c r="P17" s="32" t="str">
        <f>VLOOKUP(O17,Sheet1!$A:$B,2,FALSE)</f>
        <v>腾跃之翼：固定翼无人机高效起飞装置设计</v>
      </c>
    </row>
    <row r="18" s="22" customFormat="1" ht="45" customHeight="1" spans="1:16">
      <c r="A18" s="29">
        <v>16</v>
      </c>
      <c r="B18" s="4" t="s">
        <v>16</v>
      </c>
      <c r="C18" s="4" t="s">
        <v>29</v>
      </c>
      <c r="D18" s="4"/>
      <c r="E18" s="4" t="s">
        <v>637</v>
      </c>
      <c r="F18" s="4" t="s">
        <v>20</v>
      </c>
      <c r="G18" s="4" t="s">
        <v>638</v>
      </c>
      <c r="H18" s="3">
        <v>2501010417</v>
      </c>
      <c r="I18" s="30" t="s">
        <v>639</v>
      </c>
      <c r="J18" s="3">
        <v>6</v>
      </c>
      <c r="K18" s="4" t="s">
        <v>640</v>
      </c>
      <c r="L18" s="4" t="s">
        <v>556</v>
      </c>
      <c r="M18" s="31" t="s">
        <v>153</v>
      </c>
      <c r="N18" s="4" t="s">
        <v>641</v>
      </c>
      <c r="O18" s="3" t="s">
        <v>642</v>
      </c>
      <c r="P18" s="32" t="str">
        <f>VLOOKUP(O18,Sheet1!$A:$B,2,FALSE)</f>
        <v>太乙FPV—全域开放式智能感知飞行器</v>
      </c>
    </row>
    <row r="19" s="22" customFormat="1" ht="45" customHeight="1" spans="1:16">
      <c r="A19" s="29">
        <v>17</v>
      </c>
      <c r="B19" s="4" t="s">
        <v>16</v>
      </c>
      <c r="C19" s="4" t="s">
        <v>29</v>
      </c>
      <c r="D19" s="4"/>
      <c r="E19" s="4" t="s">
        <v>643</v>
      </c>
      <c r="F19" s="4" t="s">
        <v>20</v>
      </c>
      <c r="G19" s="3" t="s">
        <v>644</v>
      </c>
      <c r="H19" s="3">
        <v>2501010928</v>
      </c>
      <c r="I19" s="30" t="s">
        <v>645</v>
      </c>
      <c r="J19" s="3">
        <v>5</v>
      </c>
      <c r="K19" s="4" t="s">
        <v>646</v>
      </c>
      <c r="L19" s="4" t="s">
        <v>24</v>
      </c>
      <c r="M19" s="31" t="s">
        <v>25</v>
      </c>
      <c r="N19" s="4" t="s">
        <v>647</v>
      </c>
      <c r="O19" s="3" t="s">
        <v>648</v>
      </c>
      <c r="P19" s="32" t="str">
        <f>VLOOKUP(O19,Sheet1!$A:$B,2,FALSE)</f>
        <v>数映智造—数字孪生技术的工厂全流程可视化系统    </v>
      </c>
    </row>
    <row r="20" s="22" customFormat="1" ht="45" customHeight="1" spans="1:16">
      <c r="A20" s="29">
        <v>18</v>
      </c>
      <c r="B20" s="4" t="s">
        <v>16</v>
      </c>
      <c r="C20" s="4" t="s">
        <v>29</v>
      </c>
      <c r="D20" s="4"/>
      <c r="E20" s="4" t="s">
        <v>649</v>
      </c>
      <c r="F20" s="4" t="s">
        <v>20</v>
      </c>
      <c r="G20" s="3" t="s">
        <v>650</v>
      </c>
      <c r="H20" s="3">
        <v>2401010940</v>
      </c>
      <c r="I20" s="30" t="s">
        <v>651</v>
      </c>
      <c r="J20" s="3">
        <v>5</v>
      </c>
      <c r="K20" s="4" t="s">
        <v>652</v>
      </c>
      <c r="L20" s="4" t="s">
        <v>41</v>
      </c>
      <c r="M20" s="31" t="s">
        <v>25</v>
      </c>
      <c r="N20" s="4" t="s">
        <v>653</v>
      </c>
      <c r="O20" s="3" t="s">
        <v>654</v>
      </c>
      <c r="P20" s="32" t="str">
        <f>VLOOKUP(O20,Sheet1!$A:$B,2,FALSE)</f>
        <v>车路协同环境下交叉口紧急车辆优先通行方法分析</v>
      </c>
    </row>
    <row r="21" s="22" customFormat="1" ht="45" customHeight="1" spans="1:16">
      <c r="A21" s="29">
        <v>19</v>
      </c>
      <c r="B21" s="4" t="s">
        <v>16</v>
      </c>
      <c r="C21" s="4" t="s">
        <v>29</v>
      </c>
      <c r="D21" s="3"/>
      <c r="E21" s="4" t="s">
        <v>655</v>
      </c>
      <c r="F21" s="4" t="s">
        <v>20</v>
      </c>
      <c r="G21" s="3" t="s">
        <v>656</v>
      </c>
      <c r="H21" s="3">
        <v>2501010156</v>
      </c>
      <c r="I21" s="30" t="s">
        <v>657</v>
      </c>
      <c r="J21" s="3">
        <v>3</v>
      </c>
      <c r="K21" s="4" t="s">
        <v>658</v>
      </c>
      <c r="L21" s="4" t="s">
        <v>69</v>
      </c>
      <c r="M21" s="31" t="s">
        <v>123</v>
      </c>
      <c r="N21" s="4" t="s">
        <v>659</v>
      </c>
      <c r="O21" s="5" t="s">
        <v>660</v>
      </c>
      <c r="P21" s="32" t="str">
        <f>VLOOKUP(O21,Sheet1!$A:$B,2,FALSE)</f>
        <v>电动自行车智能充电与防火安全桩</v>
      </c>
    </row>
    <row r="22" s="22" customFormat="1" ht="45" customHeight="1" spans="1:16">
      <c r="A22" s="29">
        <v>20</v>
      </c>
      <c r="B22" s="6" t="s">
        <v>16</v>
      </c>
      <c r="C22" s="6" t="s">
        <v>29</v>
      </c>
      <c r="D22" s="5"/>
      <c r="E22" s="6" t="s">
        <v>661</v>
      </c>
      <c r="F22" s="6" t="s">
        <v>20</v>
      </c>
      <c r="G22" s="5" t="s">
        <v>662</v>
      </c>
      <c r="H22" s="5">
        <v>2501010573</v>
      </c>
      <c r="I22" s="30" t="s">
        <v>663</v>
      </c>
      <c r="J22" s="5">
        <v>3</v>
      </c>
      <c r="K22" s="6" t="s">
        <v>555</v>
      </c>
      <c r="L22" s="6" t="s">
        <v>24</v>
      </c>
      <c r="M22" s="54" t="s">
        <v>42</v>
      </c>
      <c r="N22" s="6" t="s">
        <v>664</v>
      </c>
      <c r="O22" s="5" t="s">
        <v>665</v>
      </c>
      <c r="P22" s="32" t="str">
        <f>VLOOKUP(O22,Sheet1!$A:$B,2,FALSE)</f>
        <v>基于改进GhostNet与注意力机制的轻量化苹果病害实时检测方法                              </v>
      </c>
    </row>
    <row r="23" s="22" customFormat="1" ht="45" customHeight="1" spans="1:16">
      <c r="A23" s="29">
        <v>21</v>
      </c>
      <c r="B23" s="4" t="s">
        <v>16</v>
      </c>
      <c r="C23" s="4" t="s">
        <v>29</v>
      </c>
      <c r="D23" s="3"/>
      <c r="E23" s="4" t="s">
        <v>666</v>
      </c>
      <c r="F23" s="4" t="s">
        <v>20</v>
      </c>
      <c r="G23" s="3" t="s">
        <v>667</v>
      </c>
      <c r="H23" s="3">
        <v>2501010555</v>
      </c>
      <c r="I23" s="30" t="s">
        <v>668</v>
      </c>
      <c r="J23" s="3">
        <v>5</v>
      </c>
      <c r="K23" s="4" t="s">
        <v>669</v>
      </c>
      <c r="L23" s="4" t="s">
        <v>556</v>
      </c>
      <c r="M23" s="3" t="s">
        <v>42</v>
      </c>
      <c r="N23" s="4" t="s">
        <v>670</v>
      </c>
      <c r="O23" s="3" t="s">
        <v>671</v>
      </c>
      <c r="P23" s="32" t="str">
        <f>VLOOKUP(O23,Sheet1!$A:$B,2,FALSE)</f>
        <v>基于计算机视觉的交通标牌目标检测识别技术</v>
      </c>
    </row>
    <row r="24" s="22" customFormat="1" ht="45" customHeight="1" spans="1:16">
      <c r="A24" s="29">
        <v>22</v>
      </c>
      <c r="B24" s="4" t="s">
        <v>16</v>
      </c>
      <c r="C24" s="4" t="s">
        <v>29</v>
      </c>
      <c r="D24" s="3"/>
      <c r="E24" s="4" t="s">
        <v>672</v>
      </c>
      <c r="F24" s="4" t="s">
        <v>20</v>
      </c>
      <c r="G24" s="3" t="s">
        <v>673</v>
      </c>
      <c r="H24" s="3">
        <v>2401010261</v>
      </c>
      <c r="I24" s="30" t="s">
        <v>674</v>
      </c>
      <c r="J24" s="3">
        <v>3</v>
      </c>
      <c r="K24" s="4" t="s">
        <v>62</v>
      </c>
      <c r="L24" s="4" t="s">
        <v>69</v>
      </c>
      <c r="M24" s="31" t="s">
        <v>42</v>
      </c>
      <c r="N24" s="4" t="s">
        <v>675</v>
      </c>
      <c r="O24" s="3" t="s">
        <v>676</v>
      </c>
      <c r="P24" s="32" t="str">
        <f>VLOOKUP(O24,Sheet1!$A:$B,2,FALSE)</f>
        <v>基于车路协同“上帝视角”盲区预警系统</v>
      </c>
    </row>
    <row r="25" s="22" customFormat="1" ht="45" customHeight="1" spans="1:16">
      <c r="A25" s="29">
        <v>23</v>
      </c>
      <c r="B25" s="4" t="s">
        <v>16</v>
      </c>
      <c r="C25" s="4" t="s">
        <v>29</v>
      </c>
      <c r="D25" s="3"/>
      <c r="E25" s="4" t="s">
        <v>677</v>
      </c>
      <c r="F25" s="4" t="s">
        <v>20</v>
      </c>
      <c r="G25" s="4" t="s">
        <v>678</v>
      </c>
      <c r="H25" s="6">
        <v>2501010997</v>
      </c>
      <c r="I25" s="30" t="s">
        <v>679</v>
      </c>
      <c r="J25" s="4">
        <v>3</v>
      </c>
      <c r="K25" s="4" t="s">
        <v>680</v>
      </c>
      <c r="L25" s="4" t="s">
        <v>24</v>
      </c>
      <c r="M25" s="4" t="s">
        <v>42</v>
      </c>
      <c r="N25" s="4" t="s">
        <v>681</v>
      </c>
      <c r="O25" s="7" t="s">
        <v>682</v>
      </c>
      <c r="P25" s="32" t="str">
        <f>VLOOKUP(O25,Sheet1!$A:$B,2,FALSE)</f>
        <v>基于轻量化YOLOv5的驾驶疲劳实时监测系统</v>
      </c>
    </row>
    <row r="26" s="22" customFormat="1" ht="45" customHeight="1" spans="1:16">
      <c r="A26" s="29">
        <v>24</v>
      </c>
      <c r="B26" s="4" t="s">
        <v>16</v>
      </c>
      <c r="C26" s="4" t="s">
        <v>29</v>
      </c>
      <c r="D26" s="3"/>
      <c r="E26" s="4" t="s">
        <v>683</v>
      </c>
      <c r="F26" s="4" t="s">
        <v>20</v>
      </c>
      <c r="G26" s="3" t="s">
        <v>684</v>
      </c>
      <c r="H26" s="3">
        <v>2401010867</v>
      </c>
      <c r="I26" s="30" t="s">
        <v>685</v>
      </c>
      <c r="J26" s="3">
        <v>5</v>
      </c>
      <c r="K26" s="4" t="s">
        <v>686</v>
      </c>
      <c r="L26" s="4" t="s">
        <v>69</v>
      </c>
      <c r="M26" s="31" t="s">
        <v>25</v>
      </c>
      <c r="N26" s="4" t="s">
        <v>687</v>
      </c>
      <c r="O26" s="3" t="s">
        <v>688</v>
      </c>
      <c r="P26" s="32" t="str">
        <f>VLOOKUP(O26,Sheet1!$A:$B,2,FALSE)</f>
        <v>基于数据驱动的路面破损智能识别方法</v>
      </c>
    </row>
    <row r="27" s="22" customFormat="1" ht="45" customHeight="1" spans="1:16">
      <c r="A27" s="29">
        <v>25</v>
      </c>
      <c r="B27" s="4" t="s">
        <v>16</v>
      </c>
      <c r="C27" s="4" t="s">
        <v>29</v>
      </c>
      <c r="D27" s="3"/>
      <c r="E27" s="4" t="s">
        <v>689</v>
      </c>
      <c r="F27" s="4" t="s">
        <v>20</v>
      </c>
      <c r="G27" s="3" t="s">
        <v>690</v>
      </c>
      <c r="H27" s="3">
        <v>2401010447</v>
      </c>
      <c r="I27" s="30" t="s">
        <v>691</v>
      </c>
      <c r="J27" s="3">
        <v>5</v>
      </c>
      <c r="K27" s="4" t="s">
        <v>692</v>
      </c>
      <c r="L27" s="4" t="s">
        <v>49</v>
      </c>
      <c r="M27" s="31" t="s">
        <v>25</v>
      </c>
      <c r="N27" s="4" t="s">
        <v>693</v>
      </c>
      <c r="O27" s="3" t="s">
        <v>694</v>
      </c>
      <c r="P27" s="32" t="str">
        <f>VLOOKUP(O27,Sheet1!$A:$B,2,FALSE)</f>
        <v>智练云枢：基于EEG指标的复杂情景下飞手自适应训练系统</v>
      </c>
    </row>
    <row r="28" s="22" customFormat="1" ht="45" customHeight="1" spans="1:16">
      <c r="A28" s="29">
        <v>26</v>
      </c>
      <c r="B28" s="4" t="s">
        <v>16</v>
      </c>
      <c r="C28" s="4" t="s">
        <v>29</v>
      </c>
      <c r="D28" s="3"/>
      <c r="E28" s="4" t="s">
        <v>695</v>
      </c>
      <c r="F28" s="4" t="s">
        <v>20</v>
      </c>
      <c r="G28" s="3" t="s">
        <v>696</v>
      </c>
      <c r="H28" s="3">
        <v>2501010094</v>
      </c>
      <c r="I28" s="30" t="s">
        <v>697</v>
      </c>
      <c r="J28" s="3">
        <v>4</v>
      </c>
      <c r="K28" s="4" t="s">
        <v>698</v>
      </c>
      <c r="L28" s="4" t="s">
        <v>69</v>
      </c>
      <c r="M28" s="31" t="s">
        <v>123</v>
      </c>
      <c r="N28" s="4" t="s">
        <v>699</v>
      </c>
      <c r="O28" s="3" t="s">
        <v>700</v>
      </c>
      <c r="P28" s="32" t="str">
        <f>VLOOKUP(O28,Sheet1!$A:$B,2,FALSE)</f>
        <v>梯安捷（TAJ）——老旧小区电梯困人应急智联PLC系统</v>
      </c>
    </row>
    <row r="29" s="22" customFormat="1" ht="45" customHeight="1" spans="1:16">
      <c r="A29" s="29">
        <v>27</v>
      </c>
      <c r="B29" s="4" t="s">
        <v>16</v>
      </c>
      <c r="C29" s="4" t="s">
        <v>29</v>
      </c>
      <c r="D29" s="3"/>
      <c r="E29" s="4" t="s">
        <v>701</v>
      </c>
      <c r="F29" s="4" t="s">
        <v>20</v>
      </c>
      <c r="G29" s="3" t="s">
        <v>702</v>
      </c>
      <c r="H29" s="3">
        <v>2401010278</v>
      </c>
      <c r="I29" s="30" t="s">
        <v>703</v>
      </c>
      <c r="J29" s="3">
        <v>4</v>
      </c>
      <c r="K29" s="4" t="s">
        <v>704</v>
      </c>
      <c r="L29" s="4" t="s">
        <v>69</v>
      </c>
      <c r="M29" s="31" t="s">
        <v>42</v>
      </c>
      <c r="N29" s="4" t="s">
        <v>705</v>
      </c>
      <c r="O29" s="3" t="s">
        <v>706</v>
      </c>
      <c r="P29" s="32" t="str">
        <f>VLOOKUP(O29,Sheet1!$A:$B,2,FALSE)</f>
        <v>轻量化课堂手机管控与专注度分析小程序</v>
      </c>
    </row>
    <row r="30" s="22" customFormat="1" ht="45" customHeight="1" spans="1:16">
      <c r="A30" s="29">
        <v>28</v>
      </c>
      <c r="B30" s="4" t="s">
        <v>16</v>
      </c>
      <c r="C30" s="4" t="s">
        <v>29</v>
      </c>
      <c r="D30" s="3"/>
      <c r="E30" s="4" t="s">
        <v>707</v>
      </c>
      <c r="F30" s="4" t="s">
        <v>20</v>
      </c>
      <c r="G30" s="3" t="s">
        <v>708</v>
      </c>
      <c r="H30" s="3">
        <v>2501010574</v>
      </c>
      <c r="I30" s="30" t="s">
        <v>709</v>
      </c>
      <c r="J30" s="3">
        <v>4</v>
      </c>
      <c r="K30" s="4" t="s">
        <v>710</v>
      </c>
      <c r="L30" s="4" t="s">
        <v>24</v>
      </c>
      <c r="M30" s="31" t="s">
        <v>42</v>
      </c>
      <c r="N30" s="34" t="s">
        <v>711</v>
      </c>
      <c r="O30" s="3" t="s">
        <v>712</v>
      </c>
      <c r="P30" s="32" t="str">
        <f>VLOOKUP(O30,Sheet1!$A:$B,2,FALSE)</f>
        <v>融合多模态交互的智能手语翻译系统</v>
      </c>
    </row>
    <row r="31" s="22" customFormat="1" ht="45" customHeight="1" spans="1:16">
      <c r="A31" s="29">
        <v>29</v>
      </c>
      <c r="B31" s="4" t="s">
        <v>16</v>
      </c>
      <c r="C31" s="4" t="s">
        <v>29</v>
      </c>
      <c r="D31" s="3"/>
      <c r="E31" s="4" t="s">
        <v>713</v>
      </c>
      <c r="F31" s="4" t="s">
        <v>20</v>
      </c>
      <c r="G31" s="3" t="s">
        <v>714</v>
      </c>
      <c r="H31" s="3">
        <v>2401010315</v>
      </c>
      <c r="I31" s="30" t="s">
        <v>715</v>
      </c>
      <c r="J31" s="3">
        <v>3</v>
      </c>
      <c r="K31" s="4" t="s">
        <v>716</v>
      </c>
      <c r="L31" s="4" t="s">
        <v>24</v>
      </c>
      <c r="M31" s="31" t="s">
        <v>42</v>
      </c>
      <c r="N31" s="4" t="s">
        <v>717</v>
      </c>
      <c r="O31" s="3" t="s">
        <v>718</v>
      </c>
      <c r="P31" s="32" t="str">
        <f>VLOOKUP(O31,Sheet1!$A:$B,2,FALSE)</f>
        <v>“抑”目了然--监测抑郁症世界“心”变化</v>
      </c>
    </row>
    <row r="32" s="22" customFormat="1" ht="45" customHeight="1" spans="1:16">
      <c r="A32" s="29">
        <v>30</v>
      </c>
      <c r="B32" s="6" t="s">
        <v>16</v>
      </c>
      <c r="C32" s="6" t="s">
        <v>29</v>
      </c>
      <c r="D32" s="6"/>
      <c r="E32" s="6" t="s">
        <v>719</v>
      </c>
      <c r="F32" s="6" t="s">
        <v>20</v>
      </c>
      <c r="G32" s="6" t="s">
        <v>720</v>
      </c>
      <c r="H32" s="5">
        <v>2501010121</v>
      </c>
      <c r="I32" s="30" t="s">
        <v>721</v>
      </c>
      <c r="J32" s="5">
        <v>3</v>
      </c>
      <c r="K32" s="5" t="s">
        <v>122</v>
      </c>
      <c r="L32" s="5" t="s">
        <v>69</v>
      </c>
      <c r="M32" s="35" t="s">
        <v>123</v>
      </c>
      <c r="N32" s="6" t="s">
        <v>722</v>
      </c>
      <c r="O32" s="5" t="s">
        <v>723</v>
      </c>
      <c r="P32" s="32" t="str">
        <f>VLOOKUP(O32,Sheet1!$A:$B,2,FALSE)</f>
        <v>基于车路协同的新能源汽车充电引导与路径规划一体化平台</v>
      </c>
    </row>
    <row r="33" s="22" customFormat="1" ht="45" customHeight="1" spans="1:16">
      <c r="A33" s="29">
        <v>31</v>
      </c>
      <c r="B33" s="6" t="s">
        <v>16</v>
      </c>
      <c r="C33" s="6" t="s">
        <v>29</v>
      </c>
      <c r="D33" s="6"/>
      <c r="E33" s="6" t="s">
        <v>724</v>
      </c>
      <c r="F33" s="6" t="s">
        <v>20</v>
      </c>
      <c r="G33" s="6" t="s">
        <v>725</v>
      </c>
      <c r="H33" s="5">
        <v>2501010374</v>
      </c>
      <c r="I33" s="30" t="s">
        <v>726</v>
      </c>
      <c r="J33" s="5">
        <v>3</v>
      </c>
      <c r="K33" s="6" t="s">
        <v>727</v>
      </c>
      <c r="L33" s="6" t="s">
        <v>728</v>
      </c>
      <c r="M33" s="35" t="s">
        <v>42</v>
      </c>
      <c r="N33" s="6" t="s">
        <v>729</v>
      </c>
      <c r="O33" s="5" t="s">
        <v>730</v>
      </c>
      <c r="P33" s="32" t="str">
        <f>VLOOKUP(O33,Sheet1!$A:$B,2,FALSE)</f>
        <v>基于多传感器融合的智能倒车预警系统设计</v>
      </c>
    </row>
    <row r="34" s="22" customFormat="1" ht="45" customHeight="1" spans="1:16">
      <c r="A34" s="29">
        <v>32</v>
      </c>
      <c r="B34" s="4" t="s">
        <v>16</v>
      </c>
      <c r="C34" s="4" t="s">
        <v>29</v>
      </c>
      <c r="D34" s="4"/>
      <c r="E34" s="4" t="s">
        <v>731</v>
      </c>
      <c r="F34" s="4" t="s">
        <v>20</v>
      </c>
      <c r="G34" s="4" t="s">
        <v>732</v>
      </c>
      <c r="H34" s="3">
        <v>2501010076</v>
      </c>
      <c r="I34" s="30" t="s">
        <v>733</v>
      </c>
      <c r="J34" s="3">
        <v>4</v>
      </c>
      <c r="K34" s="3" t="s">
        <v>734</v>
      </c>
      <c r="L34" s="3" t="s">
        <v>69</v>
      </c>
      <c r="M34" s="35" t="s">
        <v>123</v>
      </c>
      <c r="N34" s="6" t="s">
        <v>735</v>
      </c>
      <c r="O34" s="5" t="s">
        <v>736</v>
      </c>
      <c r="P34" s="32" t="str">
        <f>VLOOKUP(O34,Sheet1!$A:$B,2,FALSE)</f>
        <v>多传感器融合汽车火灾报警系统设计</v>
      </c>
    </row>
    <row r="35" s="22" customFormat="1" ht="45" customHeight="1" spans="1:16">
      <c r="A35" s="29">
        <v>33</v>
      </c>
      <c r="B35" s="4" t="s">
        <v>16</v>
      </c>
      <c r="C35" s="4" t="s">
        <v>29</v>
      </c>
      <c r="D35" s="3"/>
      <c r="E35" s="4" t="s">
        <v>737</v>
      </c>
      <c r="F35" s="4" t="s">
        <v>20</v>
      </c>
      <c r="G35" s="3" t="s">
        <v>738</v>
      </c>
      <c r="H35" s="3">
        <v>2501010862</v>
      </c>
      <c r="I35" s="30" t="s">
        <v>739</v>
      </c>
      <c r="J35" s="3">
        <v>5</v>
      </c>
      <c r="K35" s="4" t="s">
        <v>740</v>
      </c>
      <c r="L35" s="4" t="s">
        <v>69</v>
      </c>
      <c r="M35" s="5" t="s">
        <v>42</v>
      </c>
      <c r="N35" s="6" t="s">
        <v>741</v>
      </c>
      <c r="O35" s="5" t="s">
        <v>742</v>
      </c>
      <c r="P35" s="32" t="str">
        <f>VLOOKUP(O35,Sheet1!$A:$B,2,FALSE)</f>
        <v>无人驾驶车辆规避应急车辆</v>
      </c>
    </row>
    <row r="36" s="22" customFormat="1" ht="45" customHeight="1" spans="1:16">
      <c r="A36" s="29">
        <v>34</v>
      </c>
      <c r="B36" s="4" t="s">
        <v>16</v>
      </c>
      <c r="C36" s="4" t="s">
        <v>29</v>
      </c>
      <c r="D36" s="3"/>
      <c r="E36" s="4" t="s">
        <v>743</v>
      </c>
      <c r="F36" s="4" t="s">
        <v>20</v>
      </c>
      <c r="G36" s="3" t="s">
        <v>744</v>
      </c>
      <c r="H36" s="3">
        <v>2501010009</v>
      </c>
      <c r="I36" s="30" t="s">
        <v>745</v>
      </c>
      <c r="J36" s="3">
        <v>3</v>
      </c>
      <c r="K36" s="4" t="s">
        <v>746</v>
      </c>
      <c r="L36" s="4" t="s">
        <v>69</v>
      </c>
      <c r="M36" s="35" t="s">
        <v>42</v>
      </c>
      <c r="N36" s="6" t="s">
        <v>747</v>
      </c>
      <c r="O36" s="5" t="s">
        <v>748</v>
      </c>
      <c r="P36" s="32" t="str">
        <f>VLOOKUP(O36,Sheet1!$A:$B,2,FALSE)</f>
        <v>智能扫地监控机器人</v>
      </c>
    </row>
    <row r="37" s="22" customFormat="1" ht="45" customHeight="1" spans="1:16">
      <c r="A37" s="29">
        <v>35</v>
      </c>
      <c r="B37" s="4" t="s">
        <v>16</v>
      </c>
      <c r="C37" s="4" t="s">
        <v>29</v>
      </c>
      <c r="D37" s="3"/>
      <c r="E37" s="4" t="s">
        <v>749</v>
      </c>
      <c r="F37" s="4" t="s">
        <v>20</v>
      </c>
      <c r="G37" s="3" t="s">
        <v>750</v>
      </c>
      <c r="H37" s="3">
        <v>2401010909</v>
      </c>
      <c r="I37" s="30" t="s">
        <v>751</v>
      </c>
      <c r="J37" s="3">
        <v>4</v>
      </c>
      <c r="K37" s="4" t="s">
        <v>110</v>
      </c>
      <c r="L37" s="4" t="s">
        <v>69</v>
      </c>
      <c r="M37" s="35" t="s">
        <v>25</v>
      </c>
      <c r="N37" s="6" t="s">
        <v>752</v>
      </c>
      <c r="O37" s="5" t="s">
        <v>753</v>
      </c>
      <c r="P37" s="32" t="str">
        <f>VLOOKUP(O37,Sheet1!$A:$B,2,FALSE)</f>
        <v>基于GIS的地下车库升降防汛装置设计</v>
      </c>
    </row>
    <row r="38" s="22" customFormat="1" ht="45" customHeight="1" spans="1:16">
      <c r="A38" s="29">
        <v>36</v>
      </c>
      <c r="B38" s="4" t="s">
        <v>16</v>
      </c>
      <c r="C38" s="4" t="s">
        <v>29</v>
      </c>
      <c r="D38" s="3"/>
      <c r="E38" s="4" t="s">
        <v>754</v>
      </c>
      <c r="F38" s="4" t="s">
        <v>20</v>
      </c>
      <c r="G38" s="3" t="s">
        <v>755</v>
      </c>
      <c r="H38" s="3">
        <v>2401010383</v>
      </c>
      <c r="I38" s="30" t="s">
        <v>756</v>
      </c>
      <c r="J38" s="3">
        <v>4</v>
      </c>
      <c r="K38" s="4" t="s">
        <v>757</v>
      </c>
      <c r="L38" s="4" t="s">
        <v>24</v>
      </c>
      <c r="M38" s="31" t="s">
        <v>42</v>
      </c>
      <c r="N38" s="4" t="s">
        <v>758</v>
      </c>
      <c r="O38" s="3" t="s">
        <v>759</v>
      </c>
      <c r="P38" s="32" t="str">
        <f>VLOOKUP(O38,Sheet1!$A:$B,2,FALSE)</f>
        <v>基于多模态数据融合的校园能耗智能预测与节能优化系统研究</v>
      </c>
    </row>
    <row r="39" s="22" customFormat="1" ht="45" customHeight="1" spans="1:16">
      <c r="A39" s="29">
        <v>37</v>
      </c>
      <c r="B39" s="4" t="s">
        <v>16</v>
      </c>
      <c r="C39" s="4" t="s">
        <v>29</v>
      </c>
      <c r="D39" s="3"/>
      <c r="E39" s="4" t="s">
        <v>760</v>
      </c>
      <c r="F39" s="4" t="s">
        <v>20</v>
      </c>
      <c r="G39" s="3" t="s">
        <v>761</v>
      </c>
      <c r="H39" s="3">
        <v>2401010084</v>
      </c>
      <c r="I39" s="30" t="s">
        <v>762</v>
      </c>
      <c r="J39" s="3">
        <v>4</v>
      </c>
      <c r="K39" s="4" t="s">
        <v>763</v>
      </c>
      <c r="L39" s="4" t="s">
        <v>69</v>
      </c>
      <c r="M39" s="31" t="s">
        <v>25</v>
      </c>
      <c r="N39" s="4" t="s">
        <v>764</v>
      </c>
      <c r="O39" s="3" t="s">
        <v>765</v>
      </c>
      <c r="P39" s="32" t="str">
        <f>VLOOKUP(O39,Sheet1!$A:$B,2,FALSE)</f>
        <v>城市轨道交通给排水系统的技术处理与优化</v>
      </c>
    </row>
    <row r="40" s="22" customFormat="1" ht="45" customHeight="1" spans="1:16">
      <c r="A40" s="29">
        <v>38</v>
      </c>
      <c r="B40" s="4" t="s">
        <v>16</v>
      </c>
      <c r="C40" s="4" t="s">
        <v>29</v>
      </c>
      <c r="D40" s="3"/>
      <c r="E40" s="4" t="s">
        <v>766</v>
      </c>
      <c r="F40" s="4" t="s">
        <v>20</v>
      </c>
      <c r="G40" s="3" t="s">
        <v>767</v>
      </c>
      <c r="H40" s="3">
        <v>2401010202</v>
      </c>
      <c r="I40" s="30" t="s">
        <v>768</v>
      </c>
      <c r="J40" s="3">
        <v>3</v>
      </c>
      <c r="K40" s="4" t="s">
        <v>769</v>
      </c>
      <c r="L40" s="4" t="s">
        <v>69</v>
      </c>
      <c r="M40" s="31" t="s">
        <v>42</v>
      </c>
      <c r="N40" s="4" t="s">
        <v>770</v>
      </c>
      <c r="O40" s="3" t="s">
        <v>771</v>
      </c>
      <c r="P40" s="32" t="str">
        <f>VLOOKUP(O40,Sheet1!$A:$B,2,FALSE)</f>
        <v>基于多源遥感与边缘计算的作物监测与灌溉系统 </v>
      </c>
    </row>
    <row r="41" s="22" customFormat="1" ht="45" customHeight="1" spans="1:16">
      <c r="A41" s="29">
        <v>39</v>
      </c>
      <c r="B41" s="4" t="s">
        <v>16</v>
      </c>
      <c r="C41" s="4" t="s">
        <v>29</v>
      </c>
      <c r="D41" s="3"/>
      <c r="E41" s="4" t="s">
        <v>772</v>
      </c>
      <c r="F41" s="4" t="s">
        <v>20</v>
      </c>
      <c r="G41" s="3" t="s">
        <v>773</v>
      </c>
      <c r="H41" s="3">
        <v>2501010058</v>
      </c>
      <c r="I41" s="30" t="s">
        <v>774</v>
      </c>
      <c r="J41" s="3">
        <v>6</v>
      </c>
      <c r="K41" s="4" t="s">
        <v>775</v>
      </c>
      <c r="L41" s="4" t="s">
        <v>24</v>
      </c>
      <c r="M41" s="31" t="s">
        <v>123</v>
      </c>
      <c r="N41" s="4" t="s">
        <v>776</v>
      </c>
      <c r="O41" s="3" t="s">
        <v>777</v>
      </c>
      <c r="P41" s="32" t="str">
        <f>VLOOKUP(O41,Sheet1!$A:$B,2,FALSE)</f>
        <v>锂电池储能均衡控制优化与BMS仿真</v>
      </c>
    </row>
    <row r="42" s="22" customFormat="1" ht="45" customHeight="1" spans="1:16">
      <c r="A42" s="29">
        <v>40</v>
      </c>
      <c r="B42" s="4" t="s">
        <v>16</v>
      </c>
      <c r="C42" s="4" t="s">
        <v>29</v>
      </c>
      <c r="D42" s="3"/>
      <c r="E42" s="4" t="s">
        <v>778</v>
      </c>
      <c r="F42" s="4" t="s">
        <v>20</v>
      </c>
      <c r="G42" s="3" t="s">
        <v>779</v>
      </c>
      <c r="H42" s="3">
        <v>2501010858</v>
      </c>
      <c r="I42" s="30" t="s">
        <v>780</v>
      </c>
      <c r="J42" s="3">
        <v>5</v>
      </c>
      <c r="K42" s="4" t="s">
        <v>781</v>
      </c>
      <c r="L42" s="4" t="s">
        <v>782</v>
      </c>
      <c r="M42" s="31" t="s">
        <v>25</v>
      </c>
      <c r="N42" s="4" t="s">
        <v>783</v>
      </c>
      <c r="O42" s="3" t="s">
        <v>784</v>
      </c>
      <c r="P42" s="32" t="str">
        <f>VLOOKUP(O42,Sheet1!$A:$B,2,FALSE)</f>
        <v>轻量化城市交通设施增材制造与智能运维平台设计</v>
      </c>
    </row>
    <row r="43" s="22" customFormat="1" ht="45" customHeight="1" spans="1:16">
      <c r="A43" s="29">
        <v>41</v>
      </c>
      <c r="B43" s="4" t="s">
        <v>16</v>
      </c>
      <c r="C43" s="4" t="s">
        <v>29</v>
      </c>
      <c r="D43" s="3"/>
      <c r="E43" s="4" t="s">
        <v>785</v>
      </c>
      <c r="F43" s="4" t="s">
        <v>20</v>
      </c>
      <c r="G43" s="3" t="s">
        <v>786</v>
      </c>
      <c r="H43" s="3">
        <v>2501010892</v>
      </c>
      <c r="I43" s="36" t="s">
        <v>787</v>
      </c>
      <c r="J43" s="3">
        <v>5</v>
      </c>
      <c r="K43" s="4" t="s">
        <v>81</v>
      </c>
      <c r="L43" s="4" t="s">
        <v>69</v>
      </c>
      <c r="M43" s="31" t="s">
        <v>402</v>
      </c>
      <c r="N43" s="4" t="s">
        <v>788</v>
      </c>
      <c r="O43" s="3" t="s">
        <v>789</v>
      </c>
      <c r="P43" s="32" t="str">
        <f>VLOOKUP(O43,Sheet1!$A:$B,2,FALSE)</f>
        <v>智能AI助力老年人融入智慧生活 </v>
      </c>
    </row>
    <row r="44" s="22" customFormat="1" ht="45" customHeight="1" spans="1:16">
      <c r="A44" s="29">
        <v>42</v>
      </c>
      <c r="B44" s="4" t="s">
        <v>16</v>
      </c>
      <c r="C44" s="4" t="s">
        <v>29</v>
      </c>
      <c r="D44" s="4"/>
      <c r="E44" s="4" t="s">
        <v>790</v>
      </c>
      <c r="F44" s="4" t="s">
        <v>20</v>
      </c>
      <c r="G44" s="4" t="s">
        <v>791</v>
      </c>
      <c r="H44" s="3">
        <v>2501011076</v>
      </c>
      <c r="I44" s="36" t="s">
        <v>792</v>
      </c>
      <c r="J44" s="3">
        <v>5</v>
      </c>
      <c r="K44" s="3" t="s">
        <v>793</v>
      </c>
      <c r="L44" s="3" t="s">
        <v>24</v>
      </c>
      <c r="M44" s="31" t="s">
        <v>42</v>
      </c>
      <c r="N44" s="4" t="s">
        <v>794</v>
      </c>
      <c r="O44" s="4" t="s">
        <v>795</v>
      </c>
      <c r="P44" s="32" t="str">
        <f>VLOOKUP(O44,Sheet1!$A:$B,2,FALSE)</f>
        <v>古往镜来——唯一以文物古镜设计创新人物IP形象</v>
      </c>
    </row>
    <row r="45" s="22" customFormat="1" ht="45" customHeight="1" spans="1:16">
      <c r="A45" s="29">
        <v>43</v>
      </c>
      <c r="B45" s="4" t="s">
        <v>16</v>
      </c>
      <c r="C45" s="4" t="s">
        <v>29</v>
      </c>
      <c r="D45" s="3"/>
      <c r="E45" s="4" t="s">
        <v>796</v>
      </c>
      <c r="F45" s="4" t="s">
        <v>20</v>
      </c>
      <c r="G45" s="3" t="s">
        <v>797</v>
      </c>
      <c r="H45" s="3">
        <v>2401010945</v>
      </c>
      <c r="I45" s="36" t="s">
        <v>798</v>
      </c>
      <c r="J45" s="3">
        <v>5</v>
      </c>
      <c r="K45" s="4" t="s">
        <v>799</v>
      </c>
      <c r="L45" s="4" t="s">
        <v>800</v>
      </c>
      <c r="M45" s="31" t="s">
        <v>25</v>
      </c>
      <c r="N45" s="4" t="s">
        <v>801</v>
      </c>
      <c r="O45" s="3" t="s">
        <v>802</v>
      </c>
      <c r="P45" s="32" t="str">
        <f>VLOOKUP(O45,Sheet1!$A:$B,2,FALSE)</f>
        <v>通途盾：施工路段交通疏导智能引导装置</v>
      </c>
    </row>
    <row r="46" s="22" customFormat="1" ht="45" customHeight="1" spans="1:16">
      <c r="A46" s="29">
        <v>44</v>
      </c>
      <c r="B46" s="4" t="s">
        <v>16</v>
      </c>
      <c r="C46" s="4" t="s">
        <v>29</v>
      </c>
      <c r="D46" s="3"/>
      <c r="E46" s="4" t="s">
        <v>803</v>
      </c>
      <c r="F46" s="4" t="s">
        <v>20</v>
      </c>
      <c r="G46" s="3" t="s">
        <v>804</v>
      </c>
      <c r="H46" s="3">
        <v>2501010824</v>
      </c>
      <c r="I46" s="36" t="s">
        <v>805</v>
      </c>
      <c r="J46" s="3">
        <v>5</v>
      </c>
      <c r="K46" s="4" t="s">
        <v>806</v>
      </c>
      <c r="L46" s="4" t="s">
        <v>24</v>
      </c>
      <c r="M46" s="31" t="s">
        <v>42</v>
      </c>
      <c r="N46" s="4" t="s">
        <v>807</v>
      </c>
      <c r="O46" s="3" t="s">
        <v>808</v>
      </c>
      <c r="P46" s="32" t="str">
        <f>VLOOKUP(O46,Sheet1!$A:$B,2,FALSE)</f>
        <v>关爱青少年心理健康小程序</v>
      </c>
    </row>
    <row r="47" s="22" customFormat="1" ht="45" customHeight="1" spans="1:16">
      <c r="A47" s="29">
        <v>45</v>
      </c>
      <c r="B47" s="4" t="s">
        <v>16</v>
      </c>
      <c r="C47" s="4" t="s">
        <v>29</v>
      </c>
      <c r="D47" s="3"/>
      <c r="E47" s="4" t="s">
        <v>809</v>
      </c>
      <c r="F47" s="4" t="s">
        <v>20</v>
      </c>
      <c r="G47" s="3" t="s">
        <v>810</v>
      </c>
      <c r="H47" s="3">
        <v>2501010461</v>
      </c>
      <c r="I47" s="36" t="s">
        <v>811</v>
      </c>
      <c r="J47" s="3">
        <v>5</v>
      </c>
      <c r="K47" s="4" t="s">
        <v>55</v>
      </c>
      <c r="L47" s="4" t="s">
        <v>56</v>
      </c>
      <c r="M47" s="31" t="s">
        <v>25</v>
      </c>
      <c r="N47" s="4" t="s">
        <v>812</v>
      </c>
      <c r="O47" s="3" t="s">
        <v>813</v>
      </c>
      <c r="P47" s="32" t="str">
        <f>VLOOKUP(O47,Sheet1!$A:$B,2,FALSE)</f>
        <v>车路协同环境下信号交叉口车速引导方法分析</v>
      </c>
    </row>
    <row r="48" s="22" customFormat="1" ht="45" customHeight="1" spans="1:16">
      <c r="A48" s="29">
        <v>46</v>
      </c>
      <c r="B48" s="4" t="s">
        <v>16</v>
      </c>
      <c r="C48" s="4" t="s">
        <v>29</v>
      </c>
      <c r="D48" s="3"/>
      <c r="E48" s="4" t="s">
        <v>814</v>
      </c>
      <c r="F48" s="4" t="s">
        <v>20</v>
      </c>
      <c r="G48" s="3" t="s">
        <v>815</v>
      </c>
      <c r="H48" s="3">
        <v>2401010153</v>
      </c>
      <c r="I48" s="36" t="s">
        <v>816</v>
      </c>
      <c r="J48" s="3">
        <v>5</v>
      </c>
      <c r="K48" s="4" t="s">
        <v>116</v>
      </c>
      <c r="L48" s="4" t="s">
        <v>24</v>
      </c>
      <c r="M48" s="31" t="s">
        <v>42</v>
      </c>
      <c r="N48" s="4" t="s">
        <v>817</v>
      </c>
      <c r="O48" s="3" t="s">
        <v>818</v>
      </c>
      <c r="P48" s="32" t="str">
        <f>VLOOKUP(O48,Sheet1!$A:$B,2,FALSE)</f>
        <v>AI驱动的校园闲置物品智能匹配与循环利用平台</v>
      </c>
    </row>
    <row r="49" s="22" customFormat="1" ht="45" customHeight="1" spans="1:16">
      <c r="A49" s="29">
        <v>47</v>
      </c>
      <c r="B49" s="4" t="s">
        <v>16</v>
      </c>
      <c r="C49" s="4" t="s">
        <v>29</v>
      </c>
      <c r="D49" s="4"/>
      <c r="E49" s="4" t="s">
        <v>819</v>
      </c>
      <c r="F49" s="4" t="s">
        <v>20</v>
      </c>
      <c r="G49" s="4" t="s">
        <v>820</v>
      </c>
      <c r="H49" s="3">
        <v>2401010031</v>
      </c>
      <c r="I49" s="36" t="s">
        <v>821</v>
      </c>
      <c r="J49" s="3">
        <v>5</v>
      </c>
      <c r="K49" s="3" t="s">
        <v>822</v>
      </c>
      <c r="L49" s="3" t="s">
        <v>24</v>
      </c>
      <c r="M49" s="31" t="s">
        <v>42</v>
      </c>
      <c r="N49" s="4" t="s">
        <v>823</v>
      </c>
      <c r="O49" s="3" t="s">
        <v>824</v>
      </c>
      <c r="P49" s="32" t="str">
        <f>VLOOKUP(O49,Sheet1!$A:$B,2,FALSE)</f>
        <v>实时电子公交路牌</v>
      </c>
    </row>
    <row r="50" s="22" customFormat="1" ht="45" customHeight="1" spans="1:16">
      <c r="A50" s="29">
        <v>48</v>
      </c>
      <c r="B50" s="4" t="s">
        <v>16</v>
      </c>
      <c r="C50" s="4" t="s">
        <v>29</v>
      </c>
      <c r="D50" s="4"/>
      <c r="E50" s="4" t="s">
        <v>825</v>
      </c>
      <c r="F50" s="4" t="s">
        <v>20</v>
      </c>
      <c r="G50" s="4" t="s">
        <v>826</v>
      </c>
      <c r="H50" s="3">
        <v>2501010850</v>
      </c>
      <c r="I50" s="36" t="s">
        <v>827</v>
      </c>
      <c r="J50" s="3">
        <v>4</v>
      </c>
      <c r="K50" s="3" t="s">
        <v>828</v>
      </c>
      <c r="L50" s="3" t="s">
        <v>41</v>
      </c>
      <c r="M50" s="31" t="s">
        <v>42</v>
      </c>
      <c r="N50" s="6" t="s">
        <v>829</v>
      </c>
      <c r="O50" s="6" t="s">
        <v>830</v>
      </c>
      <c r="P50" s="32" t="str">
        <f>VLOOKUP(O50,Sheet1!$A:$B,2,FALSE)</f>
        <v>青少安康—学生健康实时监测预警手环系统</v>
      </c>
    </row>
    <row r="51" s="22" customFormat="1" ht="45" customHeight="1" spans="1:16">
      <c r="A51" s="29">
        <v>49</v>
      </c>
      <c r="B51" s="4" t="s">
        <v>16</v>
      </c>
      <c r="C51" s="4" t="s">
        <v>29</v>
      </c>
      <c r="D51" s="4"/>
      <c r="E51" s="4" t="s">
        <v>831</v>
      </c>
      <c r="F51" s="4" t="s">
        <v>20</v>
      </c>
      <c r="G51" s="4" t="s">
        <v>832</v>
      </c>
      <c r="H51" s="3">
        <v>2401010339</v>
      </c>
      <c r="I51" s="36" t="s">
        <v>833</v>
      </c>
      <c r="J51" s="3">
        <v>4</v>
      </c>
      <c r="K51" s="3" t="s">
        <v>834</v>
      </c>
      <c r="L51" s="3" t="s">
        <v>24</v>
      </c>
      <c r="M51" s="31" t="s">
        <v>42</v>
      </c>
      <c r="N51" s="4" t="s">
        <v>835</v>
      </c>
      <c r="O51" s="4" t="s">
        <v>836</v>
      </c>
      <c r="P51" s="32" t="str">
        <f>VLOOKUP(O51,Sheet1!$A:$B,2,FALSE)</f>
        <v>实景三维的单体化与精细化建模</v>
      </c>
    </row>
    <row r="52" s="22" customFormat="1" ht="45" customHeight="1" spans="1:16">
      <c r="A52" s="29">
        <v>50</v>
      </c>
      <c r="B52" s="4" t="s">
        <v>16</v>
      </c>
      <c r="C52" s="4" t="s">
        <v>29</v>
      </c>
      <c r="D52" s="4"/>
      <c r="E52" s="4" t="s">
        <v>837</v>
      </c>
      <c r="F52" s="4" t="s">
        <v>20</v>
      </c>
      <c r="G52" s="4" t="s">
        <v>838</v>
      </c>
      <c r="H52" s="3">
        <v>2401010033</v>
      </c>
      <c r="I52" s="36" t="s">
        <v>839</v>
      </c>
      <c r="J52" s="3">
        <v>4</v>
      </c>
      <c r="K52" s="3" t="s">
        <v>143</v>
      </c>
      <c r="L52" s="3" t="s">
        <v>41</v>
      </c>
      <c r="M52" s="31" t="s">
        <v>42</v>
      </c>
      <c r="N52" s="4" t="s">
        <v>840</v>
      </c>
      <c r="O52" s="8" t="s">
        <v>841</v>
      </c>
      <c r="P52" s="32" t="str">
        <f>VLOOKUP(O52,Sheet1!$A:$B,2,FALSE)</f>
        <v>面向养老场景的泛终端智能监护系统</v>
      </c>
    </row>
    <row r="53" s="22" customFormat="1" ht="45" customHeight="1" spans="1:16">
      <c r="A53" s="29">
        <v>51</v>
      </c>
      <c r="B53" s="4" t="s">
        <v>16</v>
      </c>
      <c r="C53" s="4" t="s">
        <v>29</v>
      </c>
      <c r="D53" s="3"/>
      <c r="E53" s="4" t="s">
        <v>842</v>
      </c>
      <c r="F53" s="4" t="s">
        <v>20</v>
      </c>
      <c r="G53" s="3" t="s">
        <v>843</v>
      </c>
      <c r="H53" s="3">
        <v>2501011071</v>
      </c>
      <c r="I53" s="36" t="s">
        <v>844</v>
      </c>
      <c r="J53" s="3">
        <v>3</v>
      </c>
      <c r="K53" s="4" t="s">
        <v>845</v>
      </c>
      <c r="L53" s="4" t="s">
        <v>69</v>
      </c>
      <c r="M53" s="31" t="s">
        <v>846</v>
      </c>
      <c r="N53" s="4" t="s">
        <v>847</v>
      </c>
      <c r="O53" s="3" t="s">
        <v>848</v>
      </c>
      <c r="P53" s="32" t="str">
        <f>VLOOKUP(O53,Sheet1!$A:$B,2,FALSE)</f>
        <v>基于Pathfinder对地下空间
进行疏散仿真与安全设计评估</v>
      </c>
    </row>
    <row r="54" s="22" customFormat="1" ht="45" customHeight="1" spans="1:16">
      <c r="A54" s="29">
        <v>52</v>
      </c>
      <c r="B54" s="4" t="s">
        <v>16</v>
      </c>
      <c r="C54" s="4" t="s">
        <v>29</v>
      </c>
      <c r="D54" s="3"/>
      <c r="E54" s="4" t="s">
        <v>849</v>
      </c>
      <c r="F54" s="4" t="s">
        <v>20</v>
      </c>
      <c r="G54" s="3" t="s">
        <v>850</v>
      </c>
      <c r="H54" s="3">
        <v>2501010460</v>
      </c>
      <c r="I54" s="36" t="s">
        <v>851</v>
      </c>
      <c r="J54" s="3">
        <v>5</v>
      </c>
      <c r="K54" s="4" t="s">
        <v>852</v>
      </c>
      <c r="L54" s="4" t="s">
        <v>24</v>
      </c>
      <c r="M54" s="31" t="s">
        <v>25</v>
      </c>
      <c r="N54" s="4" t="s">
        <v>853</v>
      </c>
      <c r="O54" s="3" t="s">
        <v>854</v>
      </c>
      <c r="P54" s="32" t="str">
        <f>VLOOKUP(O54,Sheet1!$A:$B,2,FALSE)</f>
        <v>车路协同的网联交通信号优化控制方法研究</v>
      </c>
    </row>
    <row r="55" s="22" customFormat="1" ht="45" customHeight="1" spans="1:16">
      <c r="A55" s="29">
        <v>53</v>
      </c>
      <c r="B55" s="4" t="s">
        <v>16</v>
      </c>
      <c r="C55" s="4" t="s">
        <v>29</v>
      </c>
      <c r="D55" s="3"/>
      <c r="E55" s="4" t="s">
        <v>855</v>
      </c>
      <c r="F55" s="4" t="s">
        <v>20</v>
      </c>
      <c r="G55" s="3" t="s">
        <v>856</v>
      </c>
      <c r="H55" s="3">
        <v>2501010821</v>
      </c>
      <c r="I55" s="36" t="s">
        <v>857</v>
      </c>
      <c r="J55" s="3">
        <v>5</v>
      </c>
      <c r="K55" s="4" t="s">
        <v>858</v>
      </c>
      <c r="L55" s="4" t="s">
        <v>69</v>
      </c>
      <c r="M55" s="31" t="s">
        <v>859</v>
      </c>
      <c r="N55" s="4" t="s">
        <v>860</v>
      </c>
      <c r="O55" s="3" t="s">
        <v>861</v>
      </c>
      <c r="P55" s="32" t="str">
        <f>VLOOKUP(O55,Sheet1!$A:$B,2,FALSE)</f>
        <v>匠韵屋脊兽：基于AI技术的传统瑞兽</v>
      </c>
    </row>
    <row r="56" s="22" customFormat="1" ht="45" customHeight="1" spans="1:16">
      <c r="A56" s="29">
        <v>54</v>
      </c>
      <c r="B56" s="4" t="s">
        <v>16</v>
      </c>
      <c r="C56" s="4" t="s">
        <v>29</v>
      </c>
      <c r="D56" s="3"/>
      <c r="E56" s="4" t="s">
        <v>862</v>
      </c>
      <c r="F56" s="4" t="s">
        <v>20</v>
      </c>
      <c r="G56" s="3" t="s">
        <v>863</v>
      </c>
      <c r="H56" s="3">
        <v>2501010568</v>
      </c>
      <c r="I56" s="36" t="s">
        <v>864</v>
      </c>
      <c r="J56" s="3">
        <v>3</v>
      </c>
      <c r="K56" s="4" t="s">
        <v>865</v>
      </c>
      <c r="L56" s="4" t="s">
        <v>69</v>
      </c>
      <c r="M56" s="31" t="s">
        <v>42</v>
      </c>
      <c r="N56" s="4" t="s">
        <v>866</v>
      </c>
      <c r="O56" s="3" t="s">
        <v>867</v>
      </c>
      <c r="P56" s="32" t="str">
        <f>VLOOKUP(O56,Sheet1!$A:$B,2,FALSE)</f>
        <v>“医路伴”求医问诊服务平台</v>
      </c>
    </row>
    <row r="57" s="22" customFormat="1" ht="45" customHeight="1" spans="1:16">
      <c r="A57" s="29">
        <v>55</v>
      </c>
      <c r="B57" s="4" t="s">
        <v>16</v>
      </c>
      <c r="C57" s="4" t="s">
        <v>29</v>
      </c>
      <c r="D57" s="3"/>
      <c r="E57" s="4" t="s">
        <v>868</v>
      </c>
      <c r="F57" s="4" t="s">
        <v>20</v>
      </c>
      <c r="G57" s="3" t="s">
        <v>869</v>
      </c>
      <c r="H57" s="3">
        <v>2401010313</v>
      </c>
      <c r="I57" s="36" t="s">
        <v>870</v>
      </c>
      <c r="J57" s="3">
        <v>4</v>
      </c>
      <c r="K57" s="4" t="s">
        <v>871</v>
      </c>
      <c r="L57" s="4" t="s">
        <v>556</v>
      </c>
      <c r="M57" s="31" t="s">
        <v>629</v>
      </c>
      <c r="N57" s="4" t="s">
        <v>872</v>
      </c>
      <c r="O57" s="3" t="s">
        <v>873</v>
      </c>
      <c r="P57" s="32" t="str">
        <f>VLOOKUP(O57,Sheet1!$A:$B,2,FALSE)</f>
        <v>皖农乡语一点通:方言农业问答助手</v>
      </c>
    </row>
    <row r="58" s="22" customFormat="1" ht="45" customHeight="1" spans="1:16">
      <c r="A58" s="29">
        <v>56</v>
      </c>
      <c r="B58" s="4" t="s">
        <v>16</v>
      </c>
      <c r="C58" s="4" t="s">
        <v>29</v>
      </c>
      <c r="D58" s="3"/>
      <c r="E58" s="4" t="s">
        <v>874</v>
      </c>
      <c r="F58" s="4" t="s">
        <v>20</v>
      </c>
      <c r="G58" s="3" t="s">
        <v>875</v>
      </c>
      <c r="H58" s="3">
        <v>2401010320</v>
      </c>
      <c r="I58" s="36" t="s">
        <v>876</v>
      </c>
      <c r="J58" s="3">
        <v>3</v>
      </c>
      <c r="K58" s="4" t="s">
        <v>877</v>
      </c>
      <c r="L58" s="4" t="s">
        <v>24</v>
      </c>
      <c r="M58" s="31" t="s">
        <v>42</v>
      </c>
      <c r="N58" s="4" t="s">
        <v>878</v>
      </c>
      <c r="O58" s="3" t="s">
        <v>879</v>
      </c>
      <c r="P58" s="32" t="str">
        <f>VLOOKUP(O58,Sheet1!$A:$B,2,FALSE)</f>
        <v>AI辅助传统手工艺传承</v>
      </c>
    </row>
    <row r="59" s="22" customFormat="1" ht="45" customHeight="1" spans="1:16">
      <c r="A59" s="29">
        <v>57</v>
      </c>
      <c r="B59" s="4" t="s">
        <v>16</v>
      </c>
      <c r="C59" s="4" t="s">
        <v>29</v>
      </c>
      <c r="D59" s="3"/>
      <c r="E59" s="4" t="s">
        <v>880</v>
      </c>
      <c r="F59" s="4" t="s">
        <v>20</v>
      </c>
      <c r="G59" s="3" t="s">
        <v>881</v>
      </c>
      <c r="H59" s="3">
        <v>2501010102</v>
      </c>
      <c r="I59" s="36" t="s">
        <v>882</v>
      </c>
      <c r="J59" s="3">
        <v>3</v>
      </c>
      <c r="K59" s="4" t="s">
        <v>883</v>
      </c>
      <c r="L59" s="4" t="s">
        <v>884</v>
      </c>
      <c r="M59" s="31" t="s">
        <v>123</v>
      </c>
      <c r="N59" s="4" t="s">
        <v>885</v>
      </c>
      <c r="O59" s="3" t="s">
        <v>886</v>
      </c>
      <c r="P59" s="32" t="str">
        <f>VLOOKUP(O59,Sheet1!$A:$B,2,FALSE)</f>
        <v>城市微循环地面低速无人动力内嵌摆渡载具</v>
      </c>
    </row>
    <row r="60" s="22" customFormat="1" ht="45" customHeight="1" spans="1:16">
      <c r="A60" s="29">
        <v>58</v>
      </c>
      <c r="B60" s="4" t="s">
        <v>16</v>
      </c>
      <c r="C60" s="4" t="s">
        <v>29</v>
      </c>
      <c r="D60" s="3"/>
      <c r="E60" s="4" t="s">
        <v>887</v>
      </c>
      <c r="F60" s="4" t="s">
        <v>20</v>
      </c>
      <c r="G60" s="3" t="s">
        <v>888</v>
      </c>
      <c r="H60" s="3">
        <v>2501010158</v>
      </c>
      <c r="I60" s="36" t="s">
        <v>889</v>
      </c>
      <c r="J60" s="3">
        <v>3</v>
      </c>
      <c r="K60" s="4" t="s">
        <v>890</v>
      </c>
      <c r="L60" s="4" t="s">
        <v>24</v>
      </c>
      <c r="M60" s="31" t="s">
        <v>123</v>
      </c>
      <c r="N60" s="4" t="s">
        <v>891</v>
      </c>
      <c r="O60" s="3" t="s">
        <v>892</v>
      </c>
      <c r="P60" s="32" t="str">
        <f>VLOOKUP(O60,Sheet1!$A:$B,2,FALSE)</f>
        <v>宿舍智能功率安全管控装置的设计</v>
      </c>
    </row>
    <row r="61" s="22" customFormat="1" ht="45" customHeight="1" spans="1:16">
      <c r="A61" s="29">
        <v>59</v>
      </c>
      <c r="B61" s="4" t="s">
        <v>16</v>
      </c>
      <c r="C61" s="4" t="s">
        <v>29</v>
      </c>
      <c r="D61" s="3"/>
      <c r="E61" s="4" t="s">
        <v>893</v>
      </c>
      <c r="F61" s="4" t="s">
        <v>20</v>
      </c>
      <c r="G61" s="3" t="s">
        <v>894</v>
      </c>
      <c r="H61" s="3">
        <v>2501011128</v>
      </c>
      <c r="I61" s="36" t="s">
        <v>895</v>
      </c>
      <c r="J61" s="3">
        <v>4</v>
      </c>
      <c r="K61" s="4" t="s">
        <v>896</v>
      </c>
      <c r="L61" s="4" t="s">
        <v>24</v>
      </c>
      <c r="M61" s="31" t="s">
        <v>42</v>
      </c>
      <c r="N61" s="4" t="s">
        <v>897</v>
      </c>
      <c r="O61" s="3" t="s">
        <v>898</v>
      </c>
      <c r="P61" s="32" t="str">
        <f>VLOOKUP(O61,Sheet1!$A:$B,2,FALSE)</f>
        <v>安睡智联——便携式睡眠监测干预手环设计</v>
      </c>
    </row>
    <row r="62" s="22" customFormat="1" ht="45" customHeight="1" spans="1:16">
      <c r="A62" s="29">
        <v>60</v>
      </c>
      <c r="B62" s="4" t="s">
        <v>16</v>
      </c>
      <c r="C62" s="4" t="s">
        <v>29</v>
      </c>
      <c r="D62" s="3"/>
      <c r="E62" s="4" t="s">
        <v>899</v>
      </c>
      <c r="F62" s="4" t="s">
        <v>20</v>
      </c>
      <c r="G62" s="3" t="s">
        <v>900</v>
      </c>
      <c r="H62" s="3">
        <v>2401010006</v>
      </c>
      <c r="I62" s="36" t="s">
        <v>901</v>
      </c>
      <c r="J62" s="3">
        <v>5</v>
      </c>
      <c r="K62" s="4" t="s">
        <v>902</v>
      </c>
      <c r="L62" s="4" t="s">
        <v>24</v>
      </c>
      <c r="M62" s="31" t="s">
        <v>42</v>
      </c>
      <c r="N62" s="4" t="s">
        <v>903</v>
      </c>
      <c r="O62" s="5" t="s">
        <v>904</v>
      </c>
      <c r="P62" s="32" t="str">
        <f>VLOOKUP(O62,Sheet1!$A:$B,2,FALSE)</f>
        <v>心动指尖—便携式全自动美甲打印与固化一体机</v>
      </c>
    </row>
    <row r="63" s="22" customFormat="1" ht="45" customHeight="1" spans="1:16">
      <c r="A63" s="29">
        <v>61</v>
      </c>
      <c r="B63" s="4" t="s">
        <v>16</v>
      </c>
      <c r="C63" s="4" t="s">
        <v>29</v>
      </c>
      <c r="D63" s="3"/>
      <c r="E63" s="4" t="s">
        <v>905</v>
      </c>
      <c r="F63" s="4" t="s">
        <v>20</v>
      </c>
      <c r="G63" s="3" t="s">
        <v>906</v>
      </c>
      <c r="H63" s="3">
        <v>2501010671</v>
      </c>
      <c r="I63" s="36" t="s">
        <v>907</v>
      </c>
      <c r="J63" s="3">
        <v>5</v>
      </c>
      <c r="K63" s="4" t="s">
        <v>908</v>
      </c>
      <c r="L63" s="4" t="s">
        <v>24</v>
      </c>
      <c r="M63" s="31" t="s">
        <v>25</v>
      </c>
      <c r="N63" s="4" t="s">
        <v>909</v>
      </c>
      <c r="O63" s="3" t="s">
        <v>910</v>
      </c>
      <c r="P63" s="32" t="str">
        <f>VLOOKUP(O63,Sheet1!$A:$B,2,FALSE)</f>
        <v>校园二手物品交易小程序—易物联</v>
      </c>
    </row>
    <row r="64" s="22" customFormat="1" ht="45" customHeight="1" spans="1:16">
      <c r="A64" s="29">
        <v>62</v>
      </c>
      <c r="B64" s="4" t="s">
        <v>16</v>
      </c>
      <c r="C64" s="4" t="s">
        <v>29</v>
      </c>
      <c r="D64" s="3"/>
      <c r="E64" s="4" t="s">
        <v>911</v>
      </c>
      <c r="F64" s="4" t="s">
        <v>20</v>
      </c>
      <c r="G64" s="3" t="s">
        <v>912</v>
      </c>
      <c r="H64" s="3">
        <v>2501011029</v>
      </c>
      <c r="I64" s="36" t="s">
        <v>913</v>
      </c>
      <c r="J64" s="3">
        <v>5</v>
      </c>
      <c r="K64" s="4" t="s">
        <v>914</v>
      </c>
      <c r="L64" s="4" t="s">
        <v>915</v>
      </c>
      <c r="M64" s="31" t="s">
        <v>25</v>
      </c>
      <c r="N64" s="4" t="s">
        <v>916</v>
      </c>
      <c r="O64" s="3" t="s">
        <v>917</v>
      </c>
      <c r="P64" s="32" t="str">
        <f>VLOOKUP(O64,Sheet1!$A:$B,2,FALSE)</f>
        <v>“信使一号”—基于自动驾驶的城市应急移动智能信号系统</v>
      </c>
    </row>
    <row r="65" s="22" customFormat="1" ht="45" customHeight="1" spans="1:16">
      <c r="A65" s="29">
        <v>63</v>
      </c>
      <c r="B65" s="4" t="s">
        <v>16</v>
      </c>
      <c r="C65" s="10" t="s">
        <v>29</v>
      </c>
      <c r="D65" s="10"/>
      <c r="E65" s="10" t="s">
        <v>918</v>
      </c>
      <c r="F65" s="10" t="s">
        <v>20</v>
      </c>
      <c r="G65" s="10" t="s">
        <v>919</v>
      </c>
      <c r="H65" s="10">
        <v>2401010817</v>
      </c>
      <c r="I65" s="18" t="s">
        <v>920</v>
      </c>
      <c r="J65" s="9">
        <v>4</v>
      </c>
      <c r="K65" s="9" t="s">
        <v>921</v>
      </c>
      <c r="L65" s="9" t="s">
        <v>556</v>
      </c>
      <c r="M65" s="37" t="s">
        <v>846</v>
      </c>
      <c r="N65" s="10" t="s">
        <v>922</v>
      </c>
      <c r="O65" s="9" t="s">
        <v>923</v>
      </c>
      <c r="P65" s="32" t="str">
        <f>VLOOKUP(O65,Sheet1!$A:$B,2,FALSE)</f>
        <v>智改旧安：基于CAD的老旧
设施安全改造标准化设计与
成本动态测算的系统</v>
      </c>
    </row>
    <row r="66" s="22" customFormat="1" ht="45" customHeight="1" spans="1:16">
      <c r="A66" s="29">
        <v>64</v>
      </c>
      <c r="B66" s="4" t="s">
        <v>16</v>
      </c>
      <c r="C66" s="4" t="s">
        <v>29</v>
      </c>
      <c r="D66" s="3"/>
      <c r="E66" s="4" t="s">
        <v>924</v>
      </c>
      <c r="F66" s="4" t="s">
        <v>20</v>
      </c>
      <c r="G66" s="3" t="s">
        <v>925</v>
      </c>
      <c r="H66" s="3">
        <v>2501010861</v>
      </c>
      <c r="I66" s="36" t="s">
        <v>926</v>
      </c>
      <c r="J66" s="3">
        <v>5</v>
      </c>
      <c r="K66" s="4" t="s">
        <v>927</v>
      </c>
      <c r="L66" s="4" t="s">
        <v>69</v>
      </c>
      <c r="M66" s="31" t="s">
        <v>42</v>
      </c>
      <c r="N66" s="4" t="s">
        <v>928</v>
      </c>
      <c r="O66" s="3" t="s">
        <v>929</v>
      </c>
      <c r="P66" s="32" t="str">
        <f>VLOOKUP(O66,Sheet1!$A:$B,2,FALSE)</f>
        <v>3d技术改良陶瓷工艺</v>
      </c>
    </row>
    <row r="67" s="22" customFormat="1" ht="45" customHeight="1" spans="1:16">
      <c r="A67" s="29">
        <v>65</v>
      </c>
      <c r="B67" s="4" t="s">
        <v>16</v>
      </c>
      <c r="C67" s="4" t="s">
        <v>29</v>
      </c>
      <c r="D67" s="3"/>
      <c r="E67" s="6" t="s">
        <v>930</v>
      </c>
      <c r="F67" s="4" t="s">
        <v>20</v>
      </c>
      <c r="G67" s="3" t="s">
        <v>931</v>
      </c>
      <c r="H67" s="3">
        <v>2501010708</v>
      </c>
      <c r="I67" s="36" t="s">
        <v>932</v>
      </c>
      <c r="J67" s="3">
        <v>5</v>
      </c>
      <c r="K67" s="4" t="s">
        <v>933</v>
      </c>
      <c r="L67" s="4" t="s">
        <v>24</v>
      </c>
      <c r="M67" s="31" t="s">
        <v>934</v>
      </c>
      <c r="N67" s="4" t="s">
        <v>935</v>
      </c>
      <c r="O67" s="3" t="s">
        <v>936</v>
      </c>
      <c r="P67" s="32" t="str">
        <f>VLOOKUP(O67,Sheet1!$A:$B,2,FALSE)</f>
        <v>山中蜂养殖增效装置---科技助农富农创新</v>
      </c>
    </row>
    <row r="68" s="22" customFormat="1" ht="45" customHeight="1" spans="1:16">
      <c r="A68" s="29">
        <v>66</v>
      </c>
      <c r="B68" s="4" t="s">
        <v>16</v>
      </c>
      <c r="C68" s="4" t="s">
        <v>29</v>
      </c>
      <c r="D68" s="3"/>
      <c r="E68" s="6" t="s">
        <v>937</v>
      </c>
      <c r="F68" s="4" t="s">
        <v>20</v>
      </c>
      <c r="G68" s="3" t="s">
        <v>938</v>
      </c>
      <c r="H68" s="3">
        <v>2501010321</v>
      </c>
      <c r="I68" s="36" t="s">
        <v>939</v>
      </c>
      <c r="J68" s="3">
        <v>5</v>
      </c>
      <c r="K68" s="4" t="s">
        <v>940</v>
      </c>
      <c r="L68" s="4" t="s">
        <v>24</v>
      </c>
      <c r="M68" s="31" t="s">
        <v>42</v>
      </c>
      <c r="N68" s="4" t="s">
        <v>941</v>
      </c>
      <c r="O68" s="3" t="s">
        <v>942</v>
      </c>
      <c r="P68" s="32" t="str">
        <f>VLOOKUP(O68,Sheet1!$A:$B,2,FALSE)</f>
        <v>三凤媲美科技赋能 —薛氏祠堂数字化</v>
      </c>
    </row>
    <row r="69" s="22" customFormat="1" ht="45" customHeight="1" spans="1:16">
      <c r="A69" s="29">
        <v>67</v>
      </c>
      <c r="B69" s="10" t="s">
        <v>147</v>
      </c>
      <c r="C69" s="10" t="s">
        <v>29</v>
      </c>
      <c r="D69" s="10" t="s">
        <v>18</v>
      </c>
      <c r="E69" s="10" t="s">
        <v>943</v>
      </c>
      <c r="F69" s="10" t="s">
        <v>20</v>
      </c>
      <c r="G69" s="10" t="s">
        <v>944</v>
      </c>
      <c r="H69" s="10">
        <v>2501020329</v>
      </c>
      <c r="I69" s="18" t="s">
        <v>945</v>
      </c>
      <c r="J69" s="10">
        <v>4</v>
      </c>
      <c r="K69" s="10" t="s">
        <v>152</v>
      </c>
      <c r="L69" s="10" t="s">
        <v>41</v>
      </c>
      <c r="M69" s="55" t="s">
        <v>162</v>
      </c>
      <c r="N69" s="10" t="s">
        <v>946</v>
      </c>
      <c r="O69" s="10" t="s">
        <v>947</v>
      </c>
      <c r="P69" s="32" t="str">
        <f>VLOOKUP(O69,Sheet1!$A:$B,2,FALSE)</f>
        <v>无感定位+按需补光——老年人起夜安全智能照明系统</v>
      </c>
    </row>
    <row r="70" s="22" customFormat="1" ht="45" customHeight="1" spans="1:16">
      <c r="A70" s="29">
        <v>68</v>
      </c>
      <c r="B70" s="10" t="s">
        <v>147</v>
      </c>
      <c r="C70" s="10" t="s">
        <v>29</v>
      </c>
      <c r="D70" s="10" t="s">
        <v>948</v>
      </c>
      <c r="E70" s="10" t="s">
        <v>949</v>
      </c>
      <c r="F70" s="10" t="s">
        <v>301</v>
      </c>
      <c r="G70" s="10" t="s">
        <v>950</v>
      </c>
      <c r="H70" s="10">
        <v>2401020693</v>
      </c>
      <c r="I70" s="18" t="s">
        <v>951</v>
      </c>
      <c r="J70" s="10">
        <v>4</v>
      </c>
      <c r="K70" s="10" t="s">
        <v>170</v>
      </c>
      <c r="L70" s="10" t="s">
        <v>69</v>
      </c>
      <c r="M70" s="10">
        <v>1011</v>
      </c>
      <c r="N70" s="10" t="s">
        <v>952</v>
      </c>
      <c r="O70" s="10" t="s">
        <v>953</v>
      </c>
      <c r="P70" s="32" t="str">
        <f>VLOOKUP(O70,Sheet1!$A:$B,2,FALSE)</f>
        <v>金力来健康服务创业项目</v>
      </c>
    </row>
    <row r="71" s="22" customFormat="1" ht="45" customHeight="1" spans="1:16">
      <c r="A71" s="29">
        <v>69</v>
      </c>
      <c r="B71" s="10" t="s">
        <v>147</v>
      </c>
      <c r="C71" s="10" t="s">
        <v>29</v>
      </c>
      <c r="D71" s="10" t="s">
        <v>18</v>
      </c>
      <c r="E71" s="10" t="s">
        <v>954</v>
      </c>
      <c r="F71" s="10" t="s">
        <v>20</v>
      </c>
      <c r="G71" s="10" t="s">
        <v>955</v>
      </c>
      <c r="H71" s="10">
        <v>2501020337</v>
      </c>
      <c r="I71" s="10" t="s">
        <v>956</v>
      </c>
      <c r="J71" s="10">
        <v>4</v>
      </c>
      <c r="K71" s="10" t="s">
        <v>152</v>
      </c>
      <c r="L71" s="10" t="s">
        <v>69</v>
      </c>
      <c r="M71" s="55" t="s">
        <v>153</v>
      </c>
      <c r="N71" s="10" t="s">
        <v>957</v>
      </c>
      <c r="O71" s="10" t="s">
        <v>958</v>
      </c>
      <c r="P71" s="32" t="str">
        <f>VLOOKUP(O71,Sheet1!$A:$B,2,FALSE)</f>
        <v>独居老人非侵入式安全监护终端</v>
      </c>
    </row>
    <row r="72" s="22" customFormat="1" ht="45" customHeight="1" spans="1:16">
      <c r="A72" s="29">
        <v>70</v>
      </c>
      <c r="B72" s="10" t="s">
        <v>147</v>
      </c>
      <c r="C72" s="10" t="s">
        <v>29</v>
      </c>
      <c r="D72" s="10" t="s">
        <v>18</v>
      </c>
      <c r="E72" s="10" t="s">
        <v>959</v>
      </c>
      <c r="F72" s="10" t="s">
        <v>20</v>
      </c>
      <c r="G72" s="10" t="s">
        <v>960</v>
      </c>
      <c r="H72" s="10">
        <v>2501020740</v>
      </c>
      <c r="I72" s="10" t="s">
        <v>961</v>
      </c>
      <c r="J72" s="10">
        <v>4</v>
      </c>
      <c r="K72" s="10" t="s">
        <v>185</v>
      </c>
      <c r="L72" s="10" t="s">
        <v>69</v>
      </c>
      <c r="M72" s="55" t="s">
        <v>153</v>
      </c>
      <c r="N72" s="10" t="s">
        <v>962</v>
      </c>
      <c r="O72" s="10" t="s">
        <v>963</v>
      </c>
      <c r="P72" s="32" t="str">
        <f>VLOOKUP(O72,Sheet1!$A:$B,2,FALSE)</f>
        <v>智能仓储小车</v>
      </c>
    </row>
    <row r="73" s="22" customFormat="1" ht="45" customHeight="1" spans="1:16">
      <c r="A73" s="29">
        <v>71</v>
      </c>
      <c r="B73" s="10" t="s">
        <v>147</v>
      </c>
      <c r="C73" s="10" t="s">
        <v>29</v>
      </c>
      <c r="D73" s="10" t="s">
        <v>18</v>
      </c>
      <c r="E73" s="10" t="s">
        <v>964</v>
      </c>
      <c r="F73" s="10" t="s">
        <v>20</v>
      </c>
      <c r="G73" s="10" t="s">
        <v>965</v>
      </c>
      <c r="H73" s="10">
        <v>2401020815</v>
      </c>
      <c r="I73" s="10" t="s">
        <v>966</v>
      </c>
      <c r="J73" s="10">
        <v>4</v>
      </c>
      <c r="K73" s="10" t="s">
        <v>185</v>
      </c>
      <c r="L73" s="10" t="s">
        <v>69</v>
      </c>
      <c r="M73" s="55" t="s">
        <v>162</v>
      </c>
      <c r="N73" s="10" t="s">
        <v>967</v>
      </c>
      <c r="O73" s="10" t="s">
        <v>968</v>
      </c>
      <c r="P73" s="32" t="str">
        <f>VLOOKUP(O73,Sheet1!$A:$B,2,FALSE)</f>
        <v>基于NB-IoT 与 AIoT 的多体征精准感知智能护理床</v>
      </c>
    </row>
    <row r="74" s="22" customFormat="1" ht="45" customHeight="1" spans="1:16">
      <c r="A74" s="29">
        <v>72</v>
      </c>
      <c r="B74" s="10" t="s">
        <v>147</v>
      </c>
      <c r="C74" s="10" t="s">
        <v>29</v>
      </c>
      <c r="D74" s="10" t="s">
        <v>18</v>
      </c>
      <c r="E74" s="10" t="s">
        <v>969</v>
      </c>
      <c r="F74" s="10" t="s">
        <v>20</v>
      </c>
      <c r="G74" s="10" t="s">
        <v>970</v>
      </c>
      <c r="H74" s="10">
        <v>2501020688</v>
      </c>
      <c r="I74" s="10" t="s">
        <v>971</v>
      </c>
      <c r="J74" s="10">
        <v>3</v>
      </c>
      <c r="K74" s="10" t="s">
        <v>972</v>
      </c>
      <c r="L74" s="10" t="s">
        <v>24</v>
      </c>
      <c r="M74" s="55" t="s">
        <v>42</v>
      </c>
      <c r="N74" s="10" t="s">
        <v>973</v>
      </c>
      <c r="O74" s="10" t="s">
        <v>974</v>
      </c>
      <c r="P74" s="32" t="str">
        <f>VLOOKUP(O74,Sheet1!$A:$B,2,FALSE)</f>
        <v>“光之息 ”--智能动态照明改善大学生睡眠质量的干预研究</v>
      </c>
    </row>
    <row r="75" s="22" customFormat="1" ht="45" customHeight="1" spans="1:16">
      <c r="A75" s="29">
        <v>73</v>
      </c>
      <c r="B75" s="10" t="s">
        <v>147</v>
      </c>
      <c r="C75" s="10" t="s">
        <v>29</v>
      </c>
      <c r="D75" s="10" t="s">
        <v>18</v>
      </c>
      <c r="E75" s="10" t="s">
        <v>975</v>
      </c>
      <c r="F75" s="10" t="s">
        <v>20</v>
      </c>
      <c r="G75" s="10" t="s">
        <v>976</v>
      </c>
      <c r="H75" s="10">
        <v>2501020761</v>
      </c>
      <c r="I75" s="10" t="s">
        <v>977</v>
      </c>
      <c r="J75" s="10">
        <v>3</v>
      </c>
      <c r="K75" s="10" t="s">
        <v>978</v>
      </c>
      <c r="L75" s="10" t="s">
        <v>56</v>
      </c>
      <c r="M75" s="55" t="s">
        <v>162</v>
      </c>
      <c r="N75" s="10" t="s">
        <v>979</v>
      </c>
      <c r="O75" s="10" t="s">
        <v>980</v>
      </c>
      <c r="P75" s="32" t="str">
        <f>VLOOKUP(O75,Sheet1!$A:$B,2,FALSE)</f>
        <v>“致佑”——AI+大模型智能眼镜</v>
      </c>
    </row>
    <row r="76" s="22" customFormat="1" ht="45" customHeight="1" spans="1:16">
      <c r="A76" s="29">
        <v>74</v>
      </c>
      <c r="B76" s="10" t="s">
        <v>147</v>
      </c>
      <c r="C76" s="10" t="s">
        <v>29</v>
      </c>
      <c r="D76" s="10" t="s">
        <v>948</v>
      </c>
      <c r="E76" s="10" t="s">
        <v>981</v>
      </c>
      <c r="F76" s="10" t="s">
        <v>20</v>
      </c>
      <c r="G76" s="10" t="s">
        <v>982</v>
      </c>
      <c r="H76" s="10">
        <v>2501020674</v>
      </c>
      <c r="I76" s="10" t="s">
        <v>983</v>
      </c>
      <c r="J76" s="10">
        <v>5</v>
      </c>
      <c r="K76" s="10" t="s">
        <v>178</v>
      </c>
      <c r="L76" s="10" t="s">
        <v>69</v>
      </c>
      <c r="M76" s="10">
        <v>1011</v>
      </c>
      <c r="N76" s="10" t="s">
        <v>984</v>
      </c>
      <c r="O76" s="10" t="s">
        <v>985</v>
      </c>
      <c r="P76" s="32" t="str">
        <f>VLOOKUP(O76,Sheet1!$A:$B,2,FALSE)</f>
        <v>早八“食 ”刻——解锁校园早餐高效新场景</v>
      </c>
    </row>
    <row r="77" s="22" customFormat="1" ht="45" customHeight="1" spans="1:16">
      <c r="A77" s="29">
        <v>75</v>
      </c>
      <c r="B77" s="10" t="s">
        <v>147</v>
      </c>
      <c r="C77" s="10" t="s">
        <v>29</v>
      </c>
      <c r="D77" s="10" t="s">
        <v>948</v>
      </c>
      <c r="E77" s="10" t="s">
        <v>986</v>
      </c>
      <c r="F77" s="10" t="s">
        <v>20</v>
      </c>
      <c r="G77" s="10" t="s">
        <v>987</v>
      </c>
      <c r="H77" s="10">
        <v>2501020693</v>
      </c>
      <c r="I77" s="10" t="s">
        <v>988</v>
      </c>
      <c r="J77" s="10">
        <v>3</v>
      </c>
      <c r="K77" s="10" t="s">
        <v>989</v>
      </c>
      <c r="L77" s="10" t="s">
        <v>69</v>
      </c>
      <c r="M77" s="10">
        <v>1011</v>
      </c>
      <c r="N77" s="10" t="s">
        <v>990</v>
      </c>
      <c r="O77" s="10" t="s">
        <v>991</v>
      </c>
      <c r="P77" s="32" t="str">
        <f>VLOOKUP(O77,Sheet1!$A:$B,2,FALSE)</f>
        <v>青银相伴</v>
      </c>
    </row>
    <row r="78" s="22" customFormat="1" ht="45" customHeight="1" spans="1:16">
      <c r="A78" s="29">
        <v>76</v>
      </c>
      <c r="B78" s="10" t="s">
        <v>147</v>
      </c>
      <c r="C78" s="10" t="s">
        <v>29</v>
      </c>
      <c r="D78" s="10" t="s">
        <v>948</v>
      </c>
      <c r="E78" s="10" t="s">
        <v>992</v>
      </c>
      <c r="F78" s="10" t="s">
        <v>20</v>
      </c>
      <c r="G78" s="10" t="s">
        <v>993</v>
      </c>
      <c r="H78" s="10">
        <v>2401020652</v>
      </c>
      <c r="I78" s="10" t="s">
        <v>994</v>
      </c>
      <c r="J78" s="10">
        <v>5</v>
      </c>
      <c r="K78" s="10" t="s">
        <v>995</v>
      </c>
      <c r="L78" s="10" t="s">
        <v>996</v>
      </c>
      <c r="M78" s="10">
        <v>1011</v>
      </c>
      <c r="N78" s="10" t="s">
        <v>997</v>
      </c>
      <c r="O78" s="10" t="s">
        <v>998</v>
      </c>
      <c r="P78" s="32" t="str">
        <f>VLOOKUP(O78,Sheet1!$A:$B,2,FALSE)</f>
        <v>社区老年MCI人群个性化调养干预模式研究</v>
      </c>
    </row>
    <row r="79" s="22" customFormat="1" ht="45" customHeight="1" spans="1:16">
      <c r="A79" s="29">
        <v>77</v>
      </c>
      <c r="B79" s="10" t="s">
        <v>147</v>
      </c>
      <c r="C79" s="10" t="s">
        <v>29</v>
      </c>
      <c r="D79" s="10" t="s">
        <v>18</v>
      </c>
      <c r="E79" s="10" t="s">
        <v>999</v>
      </c>
      <c r="F79" s="10" t="s">
        <v>20</v>
      </c>
      <c r="G79" s="10" t="s">
        <v>1000</v>
      </c>
      <c r="H79" s="10">
        <v>2501020703</v>
      </c>
      <c r="I79" s="10" t="s">
        <v>1001</v>
      </c>
      <c r="J79" s="10">
        <v>4</v>
      </c>
      <c r="K79" s="10" t="s">
        <v>1002</v>
      </c>
      <c r="L79" s="10" t="s">
        <v>1003</v>
      </c>
      <c r="M79" s="55" t="s">
        <v>42</v>
      </c>
      <c r="N79" s="10" t="s">
        <v>1004</v>
      </c>
      <c r="O79" s="10" t="s">
        <v>1005</v>
      </c>
      <c r="P79" s="32" t="str">
        <f>VLOOKUP(O79,Sheet1!$A:$B,2,FALSE)</f>
        <v>“畅行无忧 ”特殊人群障碍出行导航工具</v>
      </c>
    </row>
    <row r="80" s="22" customFormat="1" ht="45" customHeight="1" spans="1:16">
      <c r="A80" s="29">
        <v>78</v>
      </c>
      <c r="B80" s="10" t="s">
        <v>147</v>
      </c>
      <c r="C80" s="10" t="s">
        <v>29</v>
      </c>
      <c r="D80" s="10" t="s">
        <v>18</v>
      </c>
      <c r="E80" s="10" t="s">
        <v>1006</v>
      </c>
      <c r="F80" s="10" t="s">
        <v>20</v>
      </c>
      <c r="G80" s="10" t="s">
        <v>1007</v>
      </c>
      <c r="H80" s="10">
        <v>2401020589</v>
      </c>
      <c r="I80" s="10" t="s">
        <v>1008</v>
      </c>
      <c r="J80" s="10">
        <v>5</v>
      </c>
      <c r="K80" s="10" t="s">
        <v>1009</v>
      </c>
      <c r="L80" s="10" t="s">
        <v>69</v>
      </c>
      <c r="M80" s="55" t="s">
        <v>42</v>
      </c>
      <c r="N80" s="10" t="s">
        <v>1010</v>
      </c>
      <c r="O80" s="10" t="s">
        <v>1011</v>
      </c>
      <c r="P80" s="32" t="str">
        <f>VLOOKUP(O80,Sheet1!$A:$B,2,FALSE)</f>
        <v>基于多模态交互的智能养老陪护机器人系统</v>
      </c>
    </row>
    <row r="81" s="22" customFormat="1" ht="45" customHeight="1" spans="1:16">
      <c r="A81" s="29">
        <v>79</v>
      </c>
      <c r="B81" s="10" t="s">
        <v>147</v>
      </c>
      <c r="C81" s="10" t="s">
        <v>29</v>
      </c>
      <c r="D81" s="10" t="s">
        <v>948</v>
      </c>
      <c r="E81" s="10" t="s">
        <v>1012</v>
      </c>
      <c r="F81" s="10" t="s">
        <v>20</v>
      </c>
      <c r="G81" s="10" t="s">
        <v>1013</v>
      </c>
      <c r="H81" s="10">
        <v>2501020580</v>
      </c>
      <c r="I81" s="10" t="s">
        <v>1014</v>
      </c>
      <c r="J81" s="10">
        <v>3</v>
      </c>
      <c r="K81" s="10" t="s">
        <v>1015</v>
      </c>
      <c r="L81" s="10" t="s">
        <v>1016</v>
      </c>
      <c r="M81" s="10">
        <v>1204</v>
      </c>
      <c r="N81" s="10" t="s">
        <v>1017</v>
      </c>
      <c r="O81" s="10" t="s">
        <v>1018</v>
      </c>
      <c r="P81" s="32" t="str">
        <f>VLOOKUP(O81,Sheet1!$A:$B,2,FALSE)</f>
        <v>枕中百草：慢性鼻炎的睡眠呼吸草本疗愈</v>
      </c>
    </row>
    <row r="82" s="22" customFormat="1" ht="45" customHeight="1" spans="1:16">
      <c r="A82" s="29">
        <v>80</v>
      </c>
      <c r="B82" s="10" t="s">
        <v>147</v>
      </c>
      <c r="C82" s="10" t="s">
        <v>17</v>
      </c>
      <c r="D82" s="10" t="s">
        <v>18</v>
      </c>
      <c r="E82" s="10" t="s">
        <v>1019</v>
      </c>
      <c r="F82" s="10" t="s">
        <v>20</v>
      </c>
      <c r="G82" s="10" t="s">
        <v>198</v>
      </c>
      <c r="H82" s="10">
        <v>2401020776</v>
      </c>
      <c r="I82" s="10" t="s">
        <v>1020</v>
      </c>
      <c r="J82" s="10">
        <v>5</v>
      </c>
      <c r="K82" s="10" t="s">
        <v>1021</v>
      </c>
      <c r="L82" s="10" t="s">
        <v>800</v>
      </c>
      <c r="M82" s="55" t="s">
        <v>42</v>
      </c>
      <c r="N82" s="10" t="s">
        <v>1022</v>
      </c>
      <c r="O82" s="10" t="s">
        <v>1023</v>
      </c>
      <c r="P82" s="32" t="str">
        <f>VLOOKUP(O82,Sheet1!$A:$B,2,FALSE)</f>
        <v>耘.智—边缘智能支撑的多模态精准农业调控系统                       </v>
      </c>
    </row>
    <row r="83" s="22" customFormat="1" ht="45" customHeight="1" spans="1:16">
      <c r="A83" s="29">
        <v>81</v>
      </c>
      <c r="B83" s="11" t="s">
        <v>147</v>
      </c>
      <c r="C83" s="11" t="s">
        <v>29</v>
      </c>
      <c r="D83" s="11" t="s">
        <v>18</v>
      </c>
      <c r="E83" s="11" t="s">
        <v>1024</v>
      </c>
      <c r="F83" s="11" t="s">
        <v>1025</v>
      </c>
      <c r="G83" s="10" t="s">
        <v>1026</v>
      </c>
      <c r="H83" s="21">
        <v>2501020716</v>
      </c>
      <c r="I83" s="11" t="s">
        <v>1027</v>
      </c>
      <c r="J83" s="11">
        <v>4</v>
      </c>
      <c r="K83" s="11" t="s">
        <v>1028</v>
      </c>
      <c r="L83" s="11" t="s">
        <v>24</v>
      </c>
      <c r="M83" s="20" t="s">
        <v>194</v>
      </c>
      <c r="N83" s="20" t="s">
        <v>1029</v>
      </c>
      <c r="O83" s="11" t="s">
        <v>1030</v>
      </c>
      <c r="P83" s="32" t="str">
        <f>VLOOKUP(O83,Sheet1!$A:$B,2,FALSE)</f>
        <v>“植愈盒子”——校园绿植疗愈与康养护理双赋能项目</v>
      </c>
    </row>
    <row r="84" s="22" customFormat="1" ht="45" customHeight="1" spans="1:16">
      <c r="A84" s="29">
        <v>82</v>
      </c>
      <c r="B84" s="10" t="s">
        <v>147</v>
      </c>
      <c r="C84" s="10" t="s">
        <v>29</v>
      </c>
      <c r="D84" s="10" t="s">
        <v>18</v>
      </c>
      <c r="E84" s="10" t="s">
        <v>1031</v>
      </c>
      <c r="F84" s="10" t="s">
        <v>20</v>
      </c>
      <c r="G84" s="10" t="s">
        <v>1032</v>
      </c>
      <c r="H84" s="10">
        <v>2501021619</v>
      </c>
      <c r="I84" s="10" t="s">
        <v>1033</v>
      </c>
      <c r="J84" s="10">
        <v>5</v>
      </c>
      <c r="K84" s="10" t="s">
        <v>1034</v>
      </c>
      <c r="L84" s="10" t="s">
        <v>24</v>
      </c>
      <c r="M84" s="10">
        <v>1204</v>
      </c>
      <c r="N84" s="10" t="s">
        <v>1035</v>
      </c>
      <c r="O84" s="10" t="s">
        <v>1036</v>
      </c>
      <c r="P84" s="32" t="str">
        <f>VLOOKUP(O84,Sheet1!$A:$B,2,FALSE)</f>
        <v>“智能守护犬”家庭安全与健康的忠诚守护者</v>
      </c>
    </row>
    <row r="85" s="22" customFormat="1" ht="45" customHeight="1" spans="1:16">
      <c r="A85" s="29">
        <v>83</v>
      </c>
      <c r="B85" s="10" t="s">
        <v>147</v>
      </c>
      <c r="C85" s="10" t="s">
        <v>29</v>
      </c>
      <c r="D85" s="10" t="s">
        <v>18</v>
      </c>
      <c r="E85" s="10" t="s">
        <v>1037</v>
      </c>
      <c r="F85" s="10" t="s">
        <v>20</v>
      </c>
      <c r="G85" s="10" t="s">
        <v>1038</v>
      </c>
      <c r="H85" s="10">
        <v>2501020721</v>
      </c>
      <c r="I85" s="10" t="s">
        <v>1039</v>
      </c>
      <c r="J85" s="10">
        <v>5</v>
      </c>
      <c r="K85" s="10" t="s">
        <v>1040</v>
      </c>
      <c r="L85" s="10" t="s">
        <v>24</v>
      </c>
      <c r="M85" s="55" t="s">
        <v>42</v>
      </c>
      <c r="N85" s="10" t="s">
        <v>1041</v>
      </c>
      <c r="O85" s="10" t="s">
        <v>1042</v>
      </c>
      <c r="P85" s="32" t="str">
        <f>VLOOKUP(O85,Sheet1!$A:$B,2,FALSE)</f>
        <v>柔性贴肤式关节超声检测仪</v>
      </c>
    </row>
    <row r="86" s="22" customFormat="1" ht="45" customHeight="1" spans="1:16">
      <c r="A86" s="29">
        <v>84</v>
      </c>
      <c r="B86" s="10" t="s">
        <v>147</v>
      </c>
      <c r="C86" s="10" t="s">
        <v>29</v>
      </c>
      <c r="D86" s="10" t="s">
        <v>18</v>
      </c>
      <c r="E86" s="10" t="s">
        <v>1043</v>
      </c>
      <c r="F86" s="10" t="s">
        <v>20</v>
      </c>
      <c r="G86" s="10" t="s">
        <v>1044</v>
      </c>
      <c r="H86" s="10">
        <v>2401020139</v>
      </c>
      <c r="I86" s="10" t="s">
        <v>1045</v>
      </c>
      <c r="J86" s="10">
        <v>5</v>
      </c>
      <c r="K86" s="10" t="s">
        <v>1046</v>
      </c>
      <c r="L86" s="10" t="s">
        <v>24</v>
      </c>
      <c r="M86" s="55" t="s">
        <v>1047</v>
      </c>
      <c r="N86" s="10" t="s">
        <v>1048</v>
      </c>
      <c r="O86" s="10" t="s">
        <v>1049</v>
      </c>
      <c r="P86" s="32" t="str">
        <f>VLOOKUP(O86,Sheet1!$A:$B,2,FALSE)</f>
        <v>智能养老背景下的银发智能药盒研发</v>
      </c>
    </row>
    <row r="87" s="22" customFormat="1" ht="45" customHeight="1" spans="1:16">
      <c r="A87" s="29">
        <v>85</v>
      </c>
      <c r="B87" s="10" t="s">
        <v>147</v>
      </c>
      <c r="C87" s="10" t="s">
        <v>29</v>
      </c>
      <c r="D87" s="10" t="s">
        <v>948</v>
      </c>
      <c r="E87" s="10" t="s">
        <v>1050</v>
      </c>
      <c r="F87" s="10" t="s">
        <v>20</v>
      </c>
      <c r="G87" s="10" t="s">
        <v>1051</v>
      </c>
      <c r="H87" s="10">
        <v>2501020491</v>
      </c>
      <c r="I87" s="10" t="s">
        <v>1052</v>
      </c>
      <c r="J87" s="10">
        <v>4</v>
      </c>
      <c r="K87" s="10" t="s">
        <v>1053</v>
      </c>
      <c r="L87" s="10" t="s">
        <v>69</v>
      </c>
      <c r="M87" s="55" t="s">
        <v>1047</v>
      </c>
      <c r="N87" s="10" t="s">
        <v>1054</v>
      </c>
      <c r="O87" s="10" t="s">
        <v>1055</v>
      </c>
      <c r="P87" s="32" t="str">
        <f>VLOOKUP(O87,Sheet1!$A:$B,2,FALSE)</f>
        <v>基于ADXL传感器的智能防摔背心设计</v>
      </c>
    </row>
    <row r="88" s="23" customFormat="1" ht="45" customHeight="1" spans="1:16">
      <c r="A88" s="29">
        <v>86</v>
      </c>
      <c r="B88" s="10" t="s">
        <v>147</v>
      </c>
      <c r="C88" s="10" t="s">
        <v>29</v>
      </c>
      <c r="D88" s="10" t="s">
        <v>948</v>
      </c>
      <c r="E88" s="10" t="s">
        <v>1056</v>
      </c>
      <c r="F88" s="10" t="s">
        <v>20</v>
      </c>
      <c r="G88" s="10" t="s">
        <v>1057</v>
      </c>
      <c r="H88" s="10">
        <v>2501020666</v>
      </c>
      <c r="I88" s="10" t="s">
        <v>1058</v>
      </c>
      <c r="J88" s="10">
        <v>5</v>
      </c>
      <c r="K88" s="10" t="s">
        <v>1059</v>
      </c>
      <c r="L88" s="10" t="s">
        <v>556</v>
      </c>
      <c r="M88" s="10">
        <v>1010</v>
      </c>
      <c r="N88" s="10" t="s">
        <v>1060</v>
      </c>
      <c r="O88" s="10" t="s">
        <v>1061</v>
      </c>
      <c r="P88" s="32" t="str">
        <f>VLOOKUP(O88,Sheet1!$A:$B,2,FALSE)</f>
        <v>帕金森病手部功能障碍的智能康复与辅助一体化装置 </v>
      </c>
    </row>
    <row r="89" s="23" customFormat="1" ht="45" customHeight="1" spans="1:16">
      <c r="A89" s="29">
        <v>87</v>
      </c>
      <c r="B89" s="10" t="s">
        <v>147</v>
      </c>
      <c r="C89" s="10" t="s">
        <v>29</v>
      </c>
      <c r="D89" s="10" t="s">
        <v>948</v>
      </c>
      <c r="E89" s="10" t="s">
        <v>1062</v>
      </c>
      <c r="F89" s="10" t="s">
        <v>20</v>
      </c>
      <c r="G89" s="10" t="s">
        <v>1063</v>
      </c>
      <c r="H89" s="10">
        <v>2501020302</v>
      </c>
      <c r="I89" s="10" t="s">
        <v>1064</v>
      </c>
      <c r="J89" s="10">
        <v>5</v>
      </c>
      <c r="K89" s="10" t="s">
        <v>1065</v>
      </c>
      <c r="L89" s="10" t="s">
        <v>24</v>
      </c>
      <c r="M89" s="10">
        <v>1011</v>
      </c>
      <c r="N89" s="10" t="s">
        <v>1066</v>
      </c>
      <c r="O89" s="10" t="s">
        <v>1067</v>
      </c>
      <c r="P89" s="32" t="str">
        <f>VLOOKUP(O89,Sheet1!$A:$B,2,FALSE)</f>
        <v>智护乐龄——一站式养老服务平台</v>
      </c>
    </row>
    <row r="90" s="23" customFormat="1" ht="45" customHeight="1" spans="1:16">
      <c r="A90" s="29">
        <v>88</v>
      </c>
      <c r="B90" s="10" t="s">
        <v>147</v>
      </c>
      <c r="C90" s="10" t="s">
        <v>29</v>
      </c>
      <c r="D90" s="10" t="s">
        <v>948</v>
      </c>
      <c r="E90" s="10" t="s">
        <v>1068</v>
      </c>
      <c r="F90" s="10" t="s">
        <v>20</v>
      </c>
      <c r="G90" s="10" t="s">
        <v>1069</v>
      </c>
      <c r="H90" s="10">
        <v>2401020402</v>
      </c>
      <c r="I90" s="10" t="s">
        <v>1070</v>
      </c>
      <c r="J90" s="10">
        <v>3</v>
      </c>
      <c r="K90" s="10" t="s">
        <v>1071</v>
      </c>
      <c r="L90" s="10" t="s">
        <v>24</v>
      </c>
      <c r="M90" s="10">
        <v>1011</v>
      </c>
      <c r="N90" s="10" t="s">
        <v>1072</v>
      </c>
      <c r="O90" s="10" t="s">
        <v>1073</v>
      </c>
      <c r="P90" s="32" t="str">
        <f>VLOOKUP(O90,Sheet1!$A:$B,2,FALSE)</f>
        <v> 北极星的愿望 —— 疗愈界心理普惠服务先行者</v>
      </c>
    </row>
    <row r="91" s="22" customFormat="1" ht="45" customHeight="1" spans="1:16">
      <c r="A91" s="29">
        <v>89</v>
      </c>
      <c r="B91" s="10" t="s">
        <v>147</v>
      </c>
      <c r="C91" s="10" t="s">
        <v>29</v>
      </c>
      <c r="D91" s="10" t="s">
        <v>948</v>
      </c>
      <c r="E91" s="10" t="s">
        <v>1074</v>
      </c>
      <c r="F91" s="10" t="s">
        <v>20</v>
      </c>
      <c r="G91" s="10" t="s">
        <v>1075</v>
      </c>
      <c r="H91" s="10">
        <v>2401020306</v>
      </c>
      <c r="I91" s="10" t="s">
        <v>1076</v>
      </c>
      <c r="J91" s="10">
        <v>3</v>
      </c>
      <c r="K91" s="10" t="s">
        <v>208</v>
      </c>
      <c r="L91" s="10" t="s">
        <v>24</v>
      </c>
      <c r="M91" s="55" t="s">
        <v>209</v>
      </c>
      <c r="N91" s="10" t="s">
        <v>1077</v>
      </c>
      <c r="O91" s="10" t="s">
        <v>1078</v>
      </c>
      <c r="P91" s="32" t="str">
        <f>VLOOKUP(O91,Sheet1!$A:$B,2,FALSE)</f>
        <v>智能康复治疗机器人对老年脑卒中心理认知障碍和躯体功能障碍的分析和干预</v>
      </c>
    </row>
    <row r="92" s="22" customFormat="1" ht="45" customHeight="1" spans="1:16">
      <c r="A92" s="29">
        <v>90</v>
      </c>
      <c r="B92" s="10" t="s">
        <v>147</v>
      </c>
      <c r="C92" s="10" t="s">
        <v>29</v>
      </c>
      <c r="D92" s="10" t="s">
        <v>18</v>
      </c>
      <c r="E92" s="10" t="s">
        <v>1079</v>
      </c>
      <c r="F92" s="10" t="s">
        <v>20</v>
      </c>
      <c r="G92" s="10" t="s">
        <v>1080</v>
      </c>
      <c r="H92" s="10">
        <v>2501020810</v>
      </c>
      <c r="I92" s="10" t="s">
        <v>1081</v>
      </c>
      <c r="J92" s="10">
        <v>4</v>
      </c>
      <c r="K92" s="10" t="s">
        <v>1082</v>
      </c>
      <c r="L92" s="10" t="s">
        <v>1083</v>
      </c>
      <c r="M92" s="55" t="s">
        <v>42</v>
      </c>
      <c r="N92" s="10" t="s">
        <v>1084</v>
      </c>
      <c r="O92" s="10" t="s">
        <v>1085</v>
      </c>
      <c r="P92" s="32" t="str">
        <f>VLOOKUP(O92,Sheet1!$A:$B,2,FALSE)</f>
        <v>智巡者：基于AI视觉的无人机道路巡检系统</v>
      </c>
    </row>
    <row r="93" s="22" customFormat="1" ht="45" customHeight="1" spans="1:16">
      <c r="A93" s="29">
        <v>91</v>
      </c>
      <c r="B93" s="10" t="s">
        <v>147</v>
      </c>
      <c r="C93" s="10" t="s">
        <v>29</v>
      </c>
      <c r="D93" s="10" t="s">
        <v>948</v>
      </c>
      <c r="E93" s="10" t="s">
        <v>1086</v>
      </c>
      <c r="F93" s="10" t="s">
        <v>20</v>
      </c>
      <c r="G93" s="10" t="s">
        <v>1087</v>
      </c>
      <c r="H93" s="10">
        <v>2501020309</v>
      </c>
      <c r="I93" s="10" t="s">
        <v>1088</v>
      </c>
      <c r="J93" s="10">
        <v>4</v>
      </c>
      <c r="K93" s="10" t="s">
        <v>1089</v>
      </c>
      <c r="L93" s="10" t="s">
        <v>24</v>
      </c>
      <c r="M93" s="10">
        <v>1011</v>
      </c>
      <c r="N93" s="10" t="s">
        <v>1090</v>
      </c>
      <c r="O93" s="10" t="s">
        <v>1091</v>
      </c>
      <c r="P93" s="32" t="str">
        <f>VLOOKUP(O93,Sheet1!$A:$B,2,FALSE)</f>
        <v>变废为宝：基于中药渣的低成本环保型护理实训教具研发</v>
      </c>
    </row>
    <row r="94" s="22" customFormat="1" ht="45" customHeight="1" spans="1:16">
      <c r="A94" s="29">
        <v>92</v>
      </c>
      <c r="B94" s="10" t="s">
        <v>147</v>
      </c>
      <c r="C94" s="10" t="s">
        <v>29</v>
      </c>
      <c r="D94" s="10" t="s">
        <v>18</v>
      </c>
      <c r="E94" s="10" t="s">
        <v>1092</v>
      </c>
      <c r="F94" s="10" t="s">
        <v>20</v>
      </c>
      <c r="G94" s="10" t="s">
        <v>1093</v>
      </c>
      <c r="H94" s="10">
        <v>2501020483</v>
      </c>
      <c r="I94" s="10" t="s">
        <v>1094</v>
      </c>
      <c r="J94" s="10">
        <v>5</v>
      </c>
      <c r="K94" s="10" t="s">
        <v>1095</v>
      </c>
      <c r="L94" s="10" t="s">
        <v>24</v>
      </c>
      <c r="M94" s="55" t="s">
        <v>42</v>
      </c>
      <c r="N94" s="10" t="s">
        <v>1096</v>
      </c>
      <c r="O94" s="10" t="s">
        <v>1097</v>
      </c>
      <c r="P94" s="32" t="str">
        <f>VLOOKUP(O94,Sheet1!$A:$B,2,FALSE)</f>
        <v>新医科背景下良性医患沟通模式的构建与探索</v>
      </c>
    </row>
    <row r="95" s="22" customFormat="1" ht="45" customHeight="1" spans="1:16">
      <c r="A95" s="29">
        <v>93</v>
      </c>
      <c r="B95" s="10" t="s">
        <v>147</v>
      </c>
      <c r="C95" s="10" t="s">
        <v>29</v>
      </c>
      <c r="D95" s="10" t="s">
        <v>18</v>
      </c>
      <c r="E95" s="10" t="s">
        <v>1098</v>
      </c>
      <c r="F95" s="10" t="s">
        <v>20</v>
      </c>
      <c r="G95" s="10" t="s">
        <v>1099</v>
      </c>
      <c r="H95" s="10">
        <v>2401020113</v>
      </c>
      <c r="I95" s="10" t="s">
        <v>1100</v>
      </c>
      <c r="J95" s="10">
        <v>4</v>
      </c>
      <c r="K95" s="10" t="s">
        <v>1101</v>
      </c>
      <c r="L95" s="10" t="s">
        <v>69</v>
      </c>
      <c r="M95" s="55" t="s">
        <v>42</v>
      </c>
      <c r="N95" s="10" t="s">
        <v>1102</v>
      </c>
      <c r="O95" s="10" t="s">
        <v>1103</v>
      </c>
      <c r="P95" s="32" t="str">
        <f>VLOOKUP(O95,Sheet1!$A:$B,2,FALSE)</f>
        <v>基于多传感器融合的认知障碍患者健康动态监测系统研究</v>
      </c>
    </row>
    <row r="96" s="22" customFormat="1" ht="45" customHeight="1" spans="1:16">
      <c r="A96" s="29">
        <v>94</v>
      </c>
      <c r="B96" s="10" t="s">
        <v>147</v>
      </c>
      <c r="C96" s="10" t="s">
        <v>29</v>
      </c>
      <c r="D96" s="10" t="s">
        <v>948</v>
      </c>
      <c r="E96" s="10" t="s">
        <v>1104</v>
      </c>
      <c r="F96" s="10" t="s">
        <v>20</v>
      </c>
      <c r="G96" s="10" t="s">
        <v>1105</v>
      </c>
      <c r="H96" s="10">
        <v>2501020310</v>
      </c>
      <c r="I96" s="10" t="s">
        <v>1106</v>
      </c>
      <c r="J96" s="10">
        <v>5</v>
      </c>
      <c r="K96" s="10" t="s">
        <v>1107</v>
      </c>
      <c r="L96" s="10" t="s">
        <v>556</v>
      </c>
      <c r="M96" s="10">
        <v>1011</v>
      </c>
      <c r="N96" s="10" t="s">
        <v>1108</v>
      </c>
      <c r="O96" s="10" t="s">
        <v>1109</v>
      </c>
      <c r="P96" s="32" t="str">
        <f>VLOOKUP(O96,Sheet1!$A:$B,2,FALSE)</f>
        <v>中青年高血压居家慢性病管理智能辅助系统开发</v>
      </c>
    </row>
    <row r="97" s="22" customFormat="1" ht="45" customHeight="1" spans="1:16">
      <c r="A97" s="29">
        <v>95</v>
      </c>
      <c r="B97" s="12" t="s">
        <v>221</v>
      </c>
      <c r="C97" s="11" t="s">
        <v>29</v>
      </c>
      <c r="D97" s="12" t="s">
        <v>1110</v>
      </c>
      <c r="E97" s="12" t="s">
        <v>1111</v>
      </c>
      <c r="F97" s="12" t="s">
        <v>20</v>
      </c>
      <c r="G97" s="8" t="s">
        <v>1112</v>
      </c>
      <c r="H97" s="12">
        <v>2401030194</v>
      </c>
      <c r="I97" s="12" t="s">
        <v>1113</v>
      </c>
      <c r="J97" s="12">
        <v>4</v>
      </c>
      <c r="K97" s="12" t="s">
        <v>1114</v>
      </c>
      <c r="L97" s="12" t="s">
        <v>1115</v>
      </c>
      <c r="M97" s="38" t="s">
        <v>162</v>
      </c>
      <c r="N97" s="38" t="s">
        <v>1116</v>
      </c>
      <c r="O97" s="12" t="s">
        <v>1117</v>
      </c>
      <c r="P97" s="32" t="str">
        <f>VLOOKUP(O97,Sheet1!$A:$B,2,FALSE)</f>
        <v>基于AI生成技术的非遗剪纸动态化叙事与传播创新研究——皖南地域猫鼠故事现代转译</v>
      </c>
    </row>
    <row r="98" s="22" customFormat="1" ht="45" customHeight="1" spans="1:16">
      <c r="A98" s="29">
        <v>96</v>
      </c>
      <c r="B98" s="12" t="s">
        <v>221</v>
      </c>
      <c r="C98" s="11" t="s">
        <v>29</v>
      </c>
      <c r="D98" s="12" t="s">
        <v>1110</v>
      </c>
      <c r="E98" s="12" t="s">
        <v>1118</v>
      </c>
      <c r="F98" s="12" t="s">
        <v>20</v>
      </c>
      <c r="G98" s="8" t="s">
        <v>1119</v>
      </c>
      <c r="H98" s="12">
        <v>2501030121</v>
      </c>
      <c r="I98" s="12" t="s">
        <v>1120</v>
      </c>
      <c r="J98" s="12">
        <v>3</v>
      </c>
      <c r="K98" s="12" t="s">
        <v>1121</v>
      </c>
      <c r="L98" s="12" t="s">
        <v>69</v>
      </c>
      <c r="M98" s="38" t="s">
        <v>162</v>
      </c>
      <c r="N98" s="38" t="s">
        <v>1122</v>
      </c>
      <c r="O98" s="12" t="s">
        <v>1123</v>
      </c>
      <c r="P98" s="32" t="str">
        <f>VLOOKUP(O98,Sheet1!$A:$B,2,FALSE)</f>
        <v>追踪居民碳排轨迹引领绿色消费风尚</v>
      </c>
    </row>
    <row r="99" s="22" customFormat="1" ht="45" customHeight="1" spans="1:16">
      <c r="A99" s="29">
        <v>97</v>
      </c>
      <c r="B99" s="8" t="s">
        <v>221</v>
      </c>
      <c r="C99" s="8" t="s">
        <v>29</v>
      </c>
      <c r="D99" s="8" t="s">
        <v>1110</v>
      </c>
      <c r="E99" s="8" t="s">
        <v>1124</v>
      </c>
      <c r="F99" s="8" t="s">
        <v>20</v>
      </c>
      <c r="G99" s="8" t="s">
        <v>1125</v>
      </c>
      <c r="H99" s="8">
        <v>240030017</v>
      </c>
      <c r="I99" s="8" t="s">
        <v>1126</v>
      </c>
      <c r="J99" s="8">
        <v>5</v>
      </c>
      <c r="K99" s="8" t="s">
        <v>1127</v>
      </c>
      <c r="L99" s="8" t="s">
        <v>69</v>
      </c>
      <c r="M99" s="39" t="s">
        <v>234</v>
      </c>
      <c r="N99" s="40" t="s">
        <v>1128</v>
      </c>
      <c r="O99" s="8" t="s">
        <v>1129</v>
      </c>
      <c r="P99" s="32" t="str">
        <f>VLOOKUP(O99,Sheet1!$A:$B,2,FALSE)</f>
        <v>“活态传承”视域下皮影动画的设计研究与实践</v>
      </c>
    </row>
    <row r="100" s="22" customFormat="1" ht="45" customHeight="1" spans="1:16">
      <c r="A100" s="29">
        <v>98</v>
      </c>
      <c r="B100" s="8" t="s">
        <v>221</v>
      </c>
      <c r="C100" s="8" t="s">
        <v>29</v>
      </c>
      <c r="D100" s="8" t="s">
        <v>1110</v>
      </c>
      <c r="E100" s="6" t="s">
        <v>1130</v>
      </c>
      <c r="F100" s="8" t="s">
        <v>20</v>
      </c>
      <c r="G100" s="10" t="s">
        <v>1131</v>
      </c>
      <c r="H100" s="8">
        <v>2401030027</v>
      </c>
      <c r="I100" s="8" t="s">
        <v>1132</v>
      </c>
      <c r="J100" s="10">
        <v>3</v>
      </c>
      <c r="K100" s="10" t="s">
        <v>1133</v>
      </c>
      <c r="L100" s="10" t="s">
        <v>1134</v>
      </c>
      <c r="M100" s="39" t="s">
        <v>234</v>
      </c>
      <c r="N100" s="10" t="s">
        <v>1135</v>
      </c>
      <c r="O100" s="10" t="s">
        <v>1136</v>
      </c>
      <c r="P100" s="32" t="str">
        <f>VLOOKUP(O100,Sheet1!$A:$B,2,FALSE)</f>
        <v>动画设计理念中的风格化场景转译</v>
      </c>
    </row>
    <row r="101" s="22" customFormat="1" ht="45" customHeight="1" spans="1:16">
      <c r="A101" s="29">
        <v>99</v>
      </c>
      <c r="B101" s="8" t="s">
        <v>221</v>
      </c>
      <c r="C101" s="10" t="s">
        <v>29</v>
      </c>
      <c r="D101" s="8" t="s">
        <v>1110</v>
      </c>
      <c r="E101" s="10" t="s">
        <v>1137</v>
      </c>
      <c r="F101" s="10" t="s">
        <v>20</v>
      </c>
      <c r="G101" s="10" t="s">
        <v>1138</v>
      </c>
      <c r="H101" s="10">
        <v>2401030251</v>
      </c>
      <c r="I101" s="10" t="s">
        <v>1139</v>
      </c>
      <c r="J101" s="10">
        <v>4</v>
      </c>
      <c r="K101" s="10" t="s">
        <v>233</v>
      </c>
      <c r="L101" s="10" t="s">
        <v>69</v>
      </c>
      <c r="M101" s="39" t="s">
        <v>137</v>
      </c>
      <c r="N101" s="10" t="s">
        <v>1140</v>
      </c>
      <c r="O101" s="10" t="s">
        <v>1141</v>
      </c>
      <c r="P101" s="32" t="str">
        <f>VLOOKUP(O101,Sheet1!$A:$B,2,FALSE)</f>
        <v>“银龄呵护”：面向常见基础病患者的模块化功能服装设计探索</v>
      </c>
    </row>
    <row r="102" s="22" customFormat="1" ht="45" customHeight="1" spans="1:16">
      <c r="A102" s="29">
        <v>100</v>
      </c>
      <c r="B102" s="8" t="s">
        <v>221</v>
      </c>
      <c r="C102" s="10" t="s">
        <v>29</v>
      </c>
      <c r="D102" s="8" t="s">
        <v>1110</v>
      </c>
      <c r="E102" s="8" t="s">
        <v>1142</v>
      </c>
      <c r="F102" s="6" t="s">
        <v>20</v>
      </c>
      <c r="G102" s="6" t="s">
        <v>1143</v>
      </c>
      <c r="H102" s="41">
        <v>2501030014</v>
      </c>
      <c r="I102" s="10" t="s">
        <v>1144</v>
      </c>
      <c r="J102" s="6">
        <v>4</v>
      </c>
      <c r="K102" s="8" t="s">
        <v>1145</v>
      </c>
      <c r="L102" s="6" t="s">
        <v>24</v>
      </c>
      <c r="M102" s="40" t="s">
        <v>234</v>
      </c>
      <c r="N102" s="6" t="s">
        <v>1146</v>
      </c>
      <c r="O102" s="8" t="s">
        <v>1147</v>
      </c>
      <c r="P102" s="32" t="str">
        <f>VLOOKUP(O102,Sheet1!$A:$B,2,FALSE)</f>
        <v>AI数智+徽派符号立体剪纸文创设计</v>
      </c>
    </row>
    <row r="103" s="22" customFormat="1" ht="45" customHeight="1" spans="1:16">
      <c r="A103" s="29">
        <v>101</v>
      </c>
      <c r="B103" s="8" t="s">
        <v>221</v>
      </c>
      <c r="C103" s="10" t="s">
        <v>29</v>
      </c>
      <c r="D103" s="10" t="s">
        <v>18</v>
      </c>
      <c r="E103" s="10" t="s">
        <v>1148</v>
      </c>
      <c r="F103" s="10" t="s">
        <v>20</v>
      </c>
      <c r="G103" s="10" t="s">
        <v>1149</v>
      </c>
      <c r="H103" s="10">
        <v>2401030237</v>
      </c>
      <c r="I103" s="10" t="s">
        <v>1150</v>
      </c>
      <c r="J103" s="10">
        <v>3</v>
      </c>
      <c r="K103" s="10" t="s">
        <v>1151</v>
      </c>
      <c r="L103" s="10" t="s">
        <v>1152</v>
      </c>
      <c r="M103" s="39" t="s">
        <v>234</v>
      </c>
      <c r="N103" s="10" t="s">
        <v>1153</v>
      </c>
      <c r="O103" s="10" t="s">
        <v>1154</v>
      </c>
      <c r="P103" s="32" t="str">
        <f>VLOOKUP(O103,Sheet1!$A:$B,2,FALSE)</f>
        <v>基于可持续理念的模块化服装设计与应用研究</v>
      </c>
    </row>
    <row r="104" s="22" customFormat="1" ht="45" customHeight="1" spans="1:16">
      <c r="A104" s="29">
        <v>102</v>
      </c>
      <c r="B104" s="8" t="s">
        <v>221</v>
      </c>
      <c r="C104" s="10" t="s">
        <v>29</v>
      </c>
      <c r="D104" s="8" t="s">
        <v>1110</v>
      </c>
      <c r="E104" s="10" t="s">
        <v>1155</v>
      </c>
      <c r="F104" s="9" t="s">
        <v>20</v>
      </c>
      <c r="G104" s="9" t="s">
        <v>1156</v>
      </c>
      <c r="H104" s="10">
        <v>2501030193</v>
      </c>
      <c r="I104" s="10" t="s">
        <v>1157</v>
      </c>
      <c r="J104" s="9">
        <v>3</v>
      </c>
      <c r="K104" s="9" t="s">
        <v>1158</v>
      </c>
      <c r="L104" s="9" t="s">
        <v>1159</v>
      </c>
      <c r="M104" s="37" t="s">
        <v>234</v>
      </c>
      <c r="N104" s="10" t="s">
        <v>1160</v>
      </c>
      <c r="O104" s="10" t="s">
        <v>1161</v>
      </c>
      <c r="P104" s="32" t="str">
        <f>VLOOKUP(O104,Sheet1!$A:$B,2,FALSE)</f>
        <v>《“徽剪新韵”：基于VR交互工坊与AIGC设计的安徽剪纸非遗传承新模式研究》</v>
      </c>
    </row>
    <row r="105" s="22" customFormat="1" ht="45" customHeight="1" spans="1:16">
      <c r="A105" s="29">
        <v>103</v>
      </c>
      <c r="B105" s="8" t="s">
        <v>221</v>
      </c>
      <c r="C105" s="10" t="s">
        <v>29</v>
      </c>
      <c r="D105" s="8" t="s">
        <v>1110</v>
      </c>
      <c r="E105" s="10" t="s">
        <v>1162</v>
      </c>
      <c r="F105" s="10" t="s">
        <v>20</v>
      </c>
      <c r="G105" s="8" t="s">
        <v>1163</v>
      </c>
      <c r="H105" s="40">
        <v>2401030150</v>
      </c>
      <c r="I105" s="8" t="s">
        <v>1164</v>
      </c>
      <c r="J105" s="8">
        <v>4</v>
      </c>
      <c r="K105" s="8" t="s">
        <v>1165</v>
      </c>
      <c r="L105" s="8" t="s">
        <v>556</v>
      </c>
      <c r="M105" s="42" t="s">
        <v>1166</v>
      </c>
      <c r="N105" s="10" t="s">
        <v>1167</v>
      </c>
      <c r="O105" s="10" t="s">
        <v>1168</v>
      </c>
      <c r="P105" s="32" t="str">
        <f>VLOOKUP(O105,Sheet1!$A:$B,2,FALSE)</f>
        <v>绿色环保导向下固废高效转化与资源化利用创新研究</v>
      </c>
    </row>
    <row r="106" s="22" customFormat="1" ht="45" customHeight="1" spans="1:16">
      <c r="A106" s="29">
        <v>104</v>
      </c>
      <c r="B106" s="8" t="s">
        <v>221</v>
      </c>
      <c r="C106" s="10" t="s">
        <v>29</v>
      </c>
      <c r="D106" s="10" t="s">
        <v>18</v>
      </c>
      <c r="E106" s="10" t="s">
        <v>1169</v>
      </c>
      <c r="F106" s="10" t="s">
        <v>20</v>
      </c>
      <c r="G106" s="10" t="s">
        <v>1170</v>
      </c>
      <c r="H106" s="10">
        <v>2401030050</v>
      </c>
      <c r="I106" s="10" t="s">
        <v>1171</v>
      </c>
      <c r="J106" s="10">
        <v>5</v>
      </c>
      <c r="K106" s="10" t="s">
        <v>1172</v>
      </c>
      <c r="L106" s="10" t="s">
        <v>556</v>
      </c>
      <c r="M106" s="9">
        <v>809</v>
      </c>
      <c r="N106" s="10" t="s">
        <v>1173</v>
      </c>
      <c r="O106" s="10" t="s">
        <v>1174</v>
      </c>
      <c r="P106" s="32" t="str">
        <f>VLOOKUP(O106,Sheet1!$A:$B,2,FALSE)</f>
        <v>虚拟现实邂逅徽剧</v>
      </c>
    </row>
    <row r="107" s="22" customFormat="1" ht="45" customHeight="1" spans="1:16">
      <c r="A107" s="29">
        <v>105</v>
      </c>
      <c r="B107" s="8" t="s">
        <v>221</v>
      </c>
      <c r="C107" s="10" t="s">
        <v>29</v>
      </c>
      <c r="D107" s="8" t="s">
        <v>1110</v>
      </c>
      <c r="E107" s="8" t="s">
        <v>1175</v>
      </c>
      <c r="F107" s="15" t="s">
        <v>20</v>
      </c>
      <c r="G107" s="15" t="s">
        <v>1176</v>
      </c>
      <c r="H107" s="40">
        <v>2501030164</v>
      </c>
      <c r="I107" s="15" t="s">
        <v>1177</v>
      </c>
      <c r="J107" s="15">
        <v>3</v>
      </c>
      <c r="K107" s="15" t="s">
        <v>1178</v>
      </c>
      <c r="L107" s="8" t="s">
        <v>782</v>
      </c>
      <c r="M107" s="40" t="s">
        <v>629</v>
      </c>
      <c r="N107" s="10" t="s">
        <v>1179</v>
      </c>
      <c r="O107" s="10" t="s">
        <v>1180</v>
      </c>
      <c r="P107" s="32" t="str">
        <f>VLOOKUP(O107,Sheet1!$A:$B,2,FALSE)</f>
        <v>淮北地区矮化苹果溯源生产技术研究与应用</v>
      </c>
    </row>
    <row r="108" s="22" customFormat="1" ht="45" customHeight="1" spans="1:16">
      <c r="A108" s="29">
        <v>106</v>
      </c>
      <c r="B108" s="8" t="s">
        <v>221</v>
      </c>
      <c r="C108" s="10" t="s">
        <v>29</v>
      </c>
      <c r="D108" s="10" t="s">
        <v>18</v>
      </c>
      <c r="E108" s="10" t="s">
        <v>1181</v>
      </c>
      <c r="F108" s="10" t="s">
        <v>20</v>
      </c>
      <c r="G108" s="10" t="s">
        <v>1182</v>
      </c>
      <c r="H108" s="10">
        <v>2501030247</v>
      </c>
      <c r="I108" s="10" t="s">
        <v>1183</v>
      </c>
      <c r="J108" s="10">
        <v>3</v>
      </c>
      <c r="K108" s="10" t="s">
        <v>1184</v>
      </c>
      <c r="L108" s="10" t="s">
        <v>556</v>
      </c>
      <c r="M108" s="39" t="s">
        <v>42</v>
      </c>
      <c r="N108" s="10" t="s">
        <v>1185</v>
      </c>
      <c r="O108" s="10" t="s">
        <v>1186</v>
      </c>
      <c r="P108" s="32" t="str">
        <f>VLOOKUP(O108,Sheet1!$A:$B,2,FALSE)</f>
        <v>茶叶溯源——基于历史脉络的茶文化传承与网页搭建技术的融合</v>
      </c>
    </row>
    <row r="109" s="22" customFormat="1" ht="45" customHeight="1" spans="1:16">
      <c r="A109" s="29">
        <v>107</v>
      </c>
      <c r="B109" s="12" t="s">
        <v>221</v>
      </c>
      <c r="C109" s="11" t="s">
        <v>29</v>
      </c>
      <c r="D109" s="12" t="s">
        <v>1110</v>
      </c>
      <c r="E109" s="13" t="s">
        <v>1187</v>
      </c>
      <c r="F109" s="13" t="s">
        <v>20</v>
      </c>
      <c r="G109" s="6" t="s">
        <v>1188</v>
      </c>
      <c r="H109" s="13">
        <v>2501030276</v>
      </c>
      <c r="I109" s="13" t="s">
        <v>1189</v>
      </c>
      <c r="J109" s="13">
        <v>3</v>
      </c>
      <c r="K109" s="13" t="s">
        <v>1190</v>
      </c>
      <c r="L109" s="13" t="s">
        <v>782</v>
      </c>
      <c r="M109" s="43" t="s">
        <v>234</v>
      </c>
      <c r="N109" s="13" t="s">
        <v>1191</v>
      </c>
      <c r="O109" s="13" t="s">
        <v>1192</v>
      </c>
      <c r="P109" s="32" t="str">
        <f>VLOOKUP(O109,Sheet1!$A:$B,2,FALSE)</f>
        <v>基于汉文化传承的废旧服饰再生设计与实践应用研究                     </v>
      </c>
    </row>
    <row r="110" s="22" customFormat="1" ht="45" customHeight="1" spans="1:16">
      <c r="A110" s="29">
        <v>108</v>
      </c>
      <c r="B110" s="4" t="s">
        <v>237</v>
      </c>
      <c r="C110" s="14" t="s">
        <v>29</v>
      </c>
      <c r="D110" s="12"/>
      <c r="E110" s="12" t="s">
        <v>1193</v>
      </c>
      <c r="F110" s="12" t="s">
        <v>20</v>
      </c>
      <c r="G110" s="15" t="s">
        <v>1194</v>
      </c>
      <c r="H110" s="14">
        <v>2501040624</v>
      </c>
      <c r="I110" s="14" t="s">
        <v>1195</v>
      </c>
      <c r="J110" s="14">
        <v>4</v>
      </c>
      <c r="K110" s="14" t="s">
        <v>1196</v>
      </c>
      <c r="L110" s="14" t="s">
        <v>69</v>
      </c>
      <c r="M110" s="38">
        <v>1202</v>
      </c>
      <c r="N110" s="14" t="s">
        <v>1197</v>
      </c>
      <c r="O110" s="14" t="s">
        <v>1198</v>
      </c>
      <c r="P110" s="32" t="str">
        <f>VLOOKUP(O110,Sheet1!$A:$B,2,FALSE)</f>
        <v>“非遗+电商”融合背景下铜陵白姜直播带货策略研究                         </v>
      </c>
    </row>
    <row r="111" s="22" customFormat="1" ht="45" customHeight="1" spans="1:16">
      <c r="A111" s="29">
        <v>109</v>
      </c>
      <c r="B111" s="4" t="s">
        <v>237</v>
      </c>
      <c r="C111" s="14" t="s">
        <v>17</v>
      </c>
      <c r="D111" s="12" t="s">
        <v>1110</v>
      </c>
      <c r="E111" s="12" t="s">
        <v>1199</v>
      </c>
      <c r="F111" s="12" t="s">
        <v>1025</v>
      </c>
      <c r="G111" s="15" t="s">
        <v>1200</v>
      </c>
      <c r="H111" s="14">
        <v>2501040657</v>
      </c>
      <c r="I111" s="14" t="s">
        <v>1201</v>
      </c>
      <c r="J111" s="14">
        <v>5</v>
      </c>
      <c r="K111" s="14" t="s">
        <v>1202</v>
      </c>
      <c r="L111" s="14" t="s">
        <v>556</v>
      </c>
      <c r="M111" s="38" t="s">
        <v>162</v>
      </c>
      <c r="N111" s="14" t="s">
        <v>1203</v>
      </c>
      <c r="O111" s="14" t="s">
        <v>1204</v>
      </c>
      <c r="P111" s="32" t="str">
        <f>VLOOKUP(O111,Sheet1!$A:$B,2,FALSE)</f>
        <v>龙马再生”资源回收信息平台</v>
      </c>
    </row>
    <row r="112" s="22" customFormat="1" ht="45" customHeight="1" spans="1:16">
      <c r="A112" s="29">
        <v>110</v>
      </c>
      <c r="B112" s="4" t="s">
        <v>237</v>
      </c>
      <c r="C112" s="14" t="s">
        <v>29</v>
      </c>
      <c r="D112" s="12"/>
      <c r="E112" s="12" t="s">
        <v>1205</v>
      </c>
      <c r="F112" s="12" t="s">
        <v>20</v>
      </c>
      <c r="G112" s="15" t="s">
        <v>1206</v>
      </c>
      <c r="H112" s="14">
        <v>2501040595</v>
      </c>
      <c r="I112" s="14" t="s">
        <v>1207</v>
      </c>
      <c r="J112" s="14">
        <v>4</v>
      </c>
      <c r="K112" s="14" t="s">
        <v>273</v>
      </c>
      <c r="L112" s="14" t="s">
        <v>24</v>
      </c>
      <c r="M112" s="38" t="s">
        <v>1208</v>
      </c>
      <c r="N112" s="14" t="s">
        <v>1209</v>
      </c>
      <c r="O112" s="14" t="s">
        <v>1210</v>
      </c>
      <c r="P112" s="32" t="str">
        <f>VLOOKUP(O112,Sheet1!$A:$B,2,FALSE)</f>
        <v>安徽省数字普惠金融对乡村振兴的影响研究</v>
      </c>
    </row>
    <row r="113" s="22" customFormat="1" ht="45" customHeight="1" spans="1:16">
      <c r="A113" s="29">
        <v>111</v>
      </c>
      <c r="B113" s="4" t="s">
        <v>237</v>
      </c>
      <c r="C113" s="14" t="s">
        <v>29</v>
      </c>
      <c r="D113" s="12"/>
      <c r="E113" s="12" t="s">
        <v>1211</v>
      </c>
      <c r="F113" s="12" t="s">
        <v>20</v>
      </c>
      <c r="G113" s="15" t="s">
        <v>1212</v>
      </c>
      <c r="H113" s="14">
        <v>2501040190</v>
      </c>
      <c r="I113" s="14" t="s">
        <v>1213</v>
      </c>
      <c r="J113" s="14">
        <v>5</v>
      </c>
      <c r="K113" s="14" t="s">
        <v>304</v>
      </c>
      <c r="L113" s="14" t="s">
        <v>24</v>
      </c>
      <c r="M113" s="38" t="s">
        <v>289</v>
      </c>
      <c r="N113" s="14" t="s">
        <v>1214</v>
      </c>
      <c r="O113" s="14" t="s">
        <v>1215</v>
      </c>
      <c r="P113" s="32" t="str">
        <f>VLOOKUP(O113,Sheet1!$A:$B,2,FALSE)</f>
        <v>“青苗财智”—大学生个人财务管家</v>
      </c>
    </row>
    <row r="114" s="22" customFormat="1" ht="45" customHeight="1" spans="1:16">
      <c r="A114" s="29">
        <v>112</v>
      </c>
      <c r="B114" s="4" t="s">
        <v>237</v>
      </c>
      <c r="C114" s="14" t="s">
        <v>17</v>
      </c>
      <c r="D114" s="12" t="s">
        <v>948</v>
      </c>
      <c r="E114" s="12" t="s">
        <v>1216</v>
      </c>
      <c r="F114" s="12" t="s">
        <v>20</v>
      </c>
      <c r="G114" s="15" t="s">
        <v>1217</v>
      </c>
      <c r="H114" s="14">
        <v>2501020717</v>
      </c>
      <c r="I114" s="14" t="s">
        <v>1218</v>
      </c>
      <c r="J114" s="14">
        <v>5</v>
      </c>
      <c r="K114" s="14" t="s">
        <v>1219</v>
      </c>
      <c r="L114" s="14" t="s">
        <v>24</v>
      </c>
      <c r="M114" s="38" t="s">
        <v>194</v>
      </c>
      <c r="N114" s="14" t="s">
        <v>1220</v>
      </c>
      <c r="O114" s="14" t="s">
        <v>1221</v>
      </c>
      <c r="P114" s="32" t="str">
        <f>VLOOKUP(O114,Sheet1!$A:$B,2,FALSE)</f>
        <v>“颐路同行”—智慧陪诊领航者</v>
      </c>
    </row>
    <row r="115" s="22" customFormat="1" ht="45" customHeight="1" spans="1:16">
      <c r="A115" s="29">
        <v>113</v>
      </c>
      <c r="B115" s="6" t="s">
        <v>237</v>
      </c>
      <c r="C115" s="15" t="s">
        <v>29</v>
      </c>
      <c r="D115" s="8"/>
      <c r="E115" s="8" t="s">
        <v>1222</v>
      </c>
      <c r="F115" s="8" t="s">
        <v>301</v>
      </c>
      <c r="G115" s="15" t="s">
        <v>1223</v>
      </c>
      <c r="H115" s="15">
        <v>2501040339</v>
      </c>
      <c r="I115" s="15" t="s">
        <v>1224</v>
      </c>
      <c r="J115" s="15">
        <v>4</v>
      </c>
      <c r="K115" s="15" t="s">
        <v>254</v>
      </c>
      <c r="L115" s="15" t="s">
        <v>69</v>
      </c>
      <c r="M115" s="40" t="s">
        <v>289</v>
      </c>
      <c r="N115" s="15" t="s">
        <v>1225</v>
      </c>
      <c r="O115" s="15" t="s">
        <v>1226</v>
      </c>
      <c r="P115" s="32" t="str">
        <f>VLOOKUP(O115,Sheet1!$A:$B,2,FALSE)</f>
        <v>文脉智游：基于校园文化IP的数字化旅游服务系统设计</v>
      </c>
    </row>
    <row r="116" s="22" customFormat="1" ht="45" customHeight="1" spans="1:16">
      <c r="A116" s="29">
        <v>114</v>
      </c>
      <c r="B116" s="4" t="s">
        <v>237</v>
      </c>
      <c r="C116" s="14" t="s">
        <v>29</v>
      </c>
      <c r="D116" s="12"/>
      <c r="E116" s="12" t="s">
        <v>1227</v>
      </c>
      <c r="F116" s="12" t="s">
        <v>20</v>
      </c>
      <c r="G116" s="15" t="s">
        <v>259</v>
      </c>
      <c r="H116" s="14">
        <v>2301050488</v>
      </c>
      <c r="I116" s="14" t="s">
        <v>1228</v>
      </c>
      <c r="J116" s="14">
        <v>5</v>
      </c>
      <c r="K116" s="14" t="s">
        <v>261</v>
      </c>
      <c r="L116" s="14" t="s">
        <v>69</v>
      </c>
      <c r="M116" s="38" t="s">
        <v>289</v>
      </c>
      <c r="N116" s="14" t="s">
        <v>1229</v>
      </c>
      <c r="O116" s="14" t="s">
        <v>1230</v>
      </c>
      <c r="P116" s="32" t="str">
        <f>VLOOKUP(O116,Sheet1!$A:$B,2,FALSE)</f>
        <v>文旅融合背景下大学生“微旅游”消费行为影响因素研究
--基于安徽省5A级旅游景区的调查</v>
      </c>
    </row>
    <row r="117" s="22" customFormat="1" ht="45" customHeight="1" spans="1:16">
      <c r="A117" s="29">
        <v>115</v>
      </c>
      <c r="B117" s="4" t="s">
        <v>237</v>
      </c>
      <c r="C117" s="14" t="s">
        <v>29</v>
      </c>
      <c r="D117" s="12"/>
      <c r="E117" s="12" t="s">
        <v>1231</v>
      </c>
      <c r="F117" s="12" t="s">
        <v>20</v>
      </c>
      <c r="G117" s="15" t="s">
        <v>1232</v>
      </c>
      <c r="H117" s="14">
        <v>2401040117</v>
      </c>
      <c r="I117" s="14" t="s">
        <v>1233</v>
      </c>
      <c r="J117" s="14">
        <v>5</v>
      </c>
      <c r="K117" s="14" t="s">
        <v>1234</v>
      </c>
      <c r="L117" s="14" t="s">
        <v>1235</v>
      </c>
      <c r="M117" s="38" t="s">
        <v>296</v>
      </c>
      <c r="N117" s="14" t="s">
        <v>1236</v>
      </c>
      <c r="O117" s="14" t="s">
        <v>1237</v>
      </c>
      <c r="P117" s="32" t="str">
        <f>VLOOKUP(O117,Sheet1!$A:$B,2,FALSE)</f>
        <v>文化“两创”赋能亳州金银花品牌的数字传播路径研究</v>
      </c>
    </row>
    <row r="118" s="22" customFormat="1" ht="45" customHeight="1" spans="1:16">
      <c r="A118" s="29">
        <v>116</v>
      </c>
      <c r="B118" s="4" t="s">
        <v>237</v>
      </c>
      <c r="C118" s="14" t="s">
        <v>17</v>
      </c>
      <c r="D118" s="12" t="s">
        <v>1110</v>
      </c>
      <c r="E118" s="4" t="s">
        <v>1238</v>
      </c>
      <c r="F118" s="12" t="s">
        <v>20</v>
      </c>
      <c r="G118" s="15" t="s">
        <v>1239</v>
      </c>
      <c r="H118" s="14">
        <v>2501040154</v>
      </c>
      <c r="I118" s="14" t="s">
        <v>1240</v>
      </c>
      <c r="J118" s="14">
        <v>5</v>
      </c>
      <c r="K118" s="14" t="s">
        <v>241</v>
      </c>
      <c r="L118" s="14" t="s">
        <v>69</v>
      </c>
      <c r="M118" s="38" t="s">
        <v>289</v>
      </c>
      <c r="N118" s="36" t="s">
        <v>1241</v>
      </c>
      <c r="O118" s="14" t="s">
        <v>1242</v>
      </c>
      <c r="P118" s="32" t="str">
        <f>VLOOKUP(O118,Sheet1!$A:$B,2,FALSE)</f>
        <v>基于Coze平台多模态交互型财务会计课程学习智能体开发与应用</v>
      </c>
    </row>
    <row r="119" s="22" customFormat="1" ht="45" customHeight="1" spans="1:16">
      <c r="A119" s="29">
        <v>117</v>
      </c>
      <c r="B119" s="4" t="s">
        <v>237</v>
      </c>
      <c r="C119" s="14" t="s">
        <v>29</v>
      </c>
      <c r="D119" s="12"/>
      <c r="E119" s="12" t="s">
        <v>1243</v>
      </c>
      <c r="F119" s="12" t="s">
        <v>20</v>
      </c>
      <c r="G119" s="15" t="s">
        <v>1244</v>
      </c>
      <c r="H119" s="14">
        <v>2501040303</v>
      </c>
      <c r="I119" s="15" t="s">
        <v>1245</v>
      </c>
      <c r="J119" s="14">
        <v>3</v>
      </c>
      <c r="K119" s="14" t="s">
        <v>1246</v>
      </c>
      <c r="L119" s="14" t="s">
        <v>24</v>
      </c>
      <c r="M119" s="38" t="s">
        <v>609</v>
      </c>
      <c r="N119" s="14" t="s">
        <v>1247</v>
      </c>
      <c r="O119" s="14" t="s">
        <v>1248</v>
      </c>
      <c r="P119" s="32" t="str">
        <f>VLOOKUP(O119,Sheet1!$A:$B,2,FALSE)</f>
        <v>基于“红+绿+数字融合”的梅山水库沉浸式文旅体验站设计与乡村振兴实践研究</v>
      </c>
    </row>
    <row r="120" s="22" customFormat="1" ht="45" customHeight="1" spans="1:16">
      <c r="A120" s="29">
        <v>118</v>
      </c>
      <c r="B120" s="6" t="s">
        <v>237</v>
      </c>
      <c r="C120" s="15" t="s">
        <v>29</v>
      </c>
      <c r="D120" s="8"/>
      <c r="E120" s="8" t="s">
        <v>1249</v>
      </c>
      <c r="F120" s="8" t="s">
        <v>20</v>
      </c>
      <c r="G120" s="15" t="s">
        <v>1250</v>
      </c>
      <c r="H120" s="15">
        <v>2501010256</v>
      </c>
      <c r="I120" s="15" t="s">
        <v>1251</v>
      </c>
      <c r="J120" s="15">
        <v>5</v>
      </c>
      <c r="K120" s="15" t="s">
        <v>304</v>
      </c>
      <c r="L120" s="15" t="s">
        <v>24</v>
      </c>
      <c r="M120" s="40" t="s">
        <v>289</v>
      </c>
      <c r="N120" s="15" t="s">
        <v>1252</v>
      </c>
      <c r="O120" s="15" t="s">
        <v>1253</v>
      </c>
      <c r="P120" s="32" t="str">
        <f>VLOOKUP(O120,Sheet1!$A:$B,2,FALSE)</f>
        <v>乡村文旅短视频创作和推广助力乡村振兴</v>
      </c>
    </row>
    <row r="121" s="22" customFormat="1" ht="45" customHeight="1" spans="1:16">
      <c r="A121" s="29">
        <v>119</v>
      </c>
      <c r="B121" s="4" t="s">
        <v>237</v>
      </c>
      <c r="C121" s="14" t="s">
        <v>29</v>
      </c>
      <c r="D121" s="12"/>
      <c r="E121" s="12" t="s">
        <v>1254</v>
      </c>
      <c r="F121" s="12" t="s">
        <v>20</v>
      </c>
      <c r="G121" s="15" t="s">
        <v>1255</v>
      </c>
      <c r="H121" s="14">
        <v>2501040347</v>
      </c>
      <c r="I121" s="14" t="s">
        <v>1256</v>
      </c>
      <c r="J121" s="14">
        <v>5</v>
      </c>
      <c r="K121" s="14" t="s">
        <v>1257</v>
      </c>
      <c r="L121" s="14" t="s">
        <v>24</v>
      </c>
      <c r="M121" s="38" t="s">
        <v>274</v>
      </c>
      <c r="N121" s="14" t="s">
        <v>1258</v>
      </c>
      <c r="O121" s="14" t="s">
        <v>1259</v>
      </c>
      <c r="P121" s="32" t="str">
        <f>VLOOKUP(O121,Sheet1!$A:$B,2,FALSE)</f>
        <v>智联银发——全链路智慧养老模式创新 </v>
      </c>
    </row>
    <row r="122" s="22" customFormat="1" ht="45" customHeight="1" spans="1:16">
      <c r="A122" s="29">
        <v>120</v>
      </c>
      <c r="B122" s="4" t="s">
        <v>237</v>
      </c>
      <c r="C122" s="14" t="s">
        <v>29</v>
      </c>
      <c r="D122" s="12"/>
      <c r="E122" s="12" t="s">
        <v>1260</v>
      </c>
      <c r="F122" s="12" t="s">
        <v>20</v>
      </c>
      <c r="G122" s="15" t="s">
        <v>1261</v>
      </c>
      <c r="H122" s="14">
        <v>2501040051</v>
      </c>
      <c r="I122" s="14" t="s">
        <v>1262</v>
      </c>
      <c r="J122" s="14">
        <v>5</v>
      </c>
      <c r="K122" s="14" t="s">
        <v>1263</v>
      </c>
      <c r="L122" s="14" t="s">
        <v>24</v>
      </c>
      <c r="M122" s="38" t="s">
        <v>289</v>
      </c>
      <c r="N122" s="14" t="s">
        <v>1264</v>
      </c>
      <c r="O122" s="14" t="s">
        <v>1265</v>
      </c>
      <c r="P122" s="32" t="str">
        <f>VLOOKUP(O122,Sheet1!$A:$B,2,FALSE)</f>
        <v>芡实海外行--企业孵化平台助力安徽省普磐有限公司数字化创新           </v>
      </c>
    </row>
    <row r="123" s="22" customFormat="1" ht="45" customHeight="1" spans="1:16">
      <c r="A123" s="29">
        <v>121</v>
      </c>
      <c r="B123" s="4" t="s">
        <v>237</v>
      </c>
      <c r="C123" s="14" t="s">
        <v>29</v>
      </c>
      <c r="D123" s="12"/>
      <c r="E123" s="12" t="s">
        <v>1266</v>
      </c>
      <c r="F123" s="12" t="s">
        <v>20</v>
      </c>
      <c r="G123" s="15" t="s">
        <v>1267</v>
      </c>
      <c r="H123" s="14">
        <v>2501040148</v>
      </c>
      <c r="I123" s="14" t="s">
        <v>1268</v>
      </c>
      <c r="J123" s="14">
        <v>5</v>
      </c>
      <c r="K123" s="14" t="s">
        <v>330</v>
      </c>
      <c r="L123" s="14" t="s">
        <v>24</v>
      </c>
      <c r="M123" s="38" t="s">
        <v>274</v>
      </c>
      <c r="N123" s="14" t="s">
        <v>1269</v>
      </c>
      <c r="O123" s="14" t="s">
        <v>1270</v>
      </c>
      <c r="P123" s="32" t="str">
        <f>VLOOKUP(O123,Sheet1!$A:$B,2,FALSE)</f>
        <v>“警” 囊妙计</v>
      </c>
    </row>
    <row r="124" s="22" customFormat="1" ht="45" customHeight="1" spans="1:16">
      <c r="A124" s="29">
        <v>122</v>
      </c>
      <c r="B124" s="4" t="s">
        <v>237</v>
      </c>
      <c r="C124" s="14" t="s">
        <v>17</v>
      </c>
      <c r="D124" s="12" t="s">
        <v>1110</v>
      </c>
      <c r="E124" s="12" t="s">
        <v>1271</v>
      </c>
      <c r="F124" s="12" t="s">
        <v>20</v>
      </c>
      <c r="G124" s="15" t="s">
        <v>1272</v>
      </c>
      <c r="H124" s="14">
        <v>2501040014</v>
      </c>
      <c r="I124" s="14" t="s">
        <v>1273</v>
      </c>
      <c r="J124" s="14">
        <v>3</v>
      </c>
      <c r="K124" s="14" t="s">
        <v>1274</v>
      </c>
      <c r="L124" s="14" t="s">
        <v>556</v>
      </c>
      <c r="M124" s="38" t="s">
        <v>289</v>
      </c>
      <c r="N124" s="14" t="s">
        <v>1275</v>
      </c>
      <c r="O124" s="14" t="s">
        <v>1276</v>
      </c>
      <c r="P124" s="32" t="str">
        <f>VLOOKUP(O124,Sheet1!$A:$B,2,FALSE)</f>
        <v>乡筑新生・渔韵八里：渔民社区 IP 赋能振兴计划</v>
      </c>
    </row>
    <row r="125" s="22" customFormat="1" ht="45" customHeight="1" spans="1:16">
      <c r="A125" s="29">
        <v>123</v>
      </c>
      <c r="B125" s="4" t="s">
        <v>237</v>
      </c>
      <c r="C125" s="14" t="s">
        <v>17</v>
      </c>
      <c r="D125" s="12" t="s">
        <v>1110</v>
      </c>
      <c r="E125" s="12" t="s">
        <v>1277</v>
      </c>
      <c r="F125" s="12" t="s">
        <v>20</v>
      </c>
      <c r="G125" s="15" t="s">
        <v>1278</v>
      </c>
      <c r="H125" s="14">
        <v>2501040394</v>
      </c>
      <c r="I125" s="14" t="s">
        <v>1279</v>
      </c>
      <c r="J125" s="14">
        <v>5</v>
      </c>
      <c r="K125" s="14" t="s">
        <v>1280</v>
      </c>
      <c r="L125" s="14" t="s">
        <v>782</v>
      </c>
      <c r="M125" s="38" t="s">
        <v>274</v>
      </c>
      <c r="N125" s="14" t="s">
        <v>1281</v>
      </c>
      <c r="O125" s="14" t="s">
        <v>1282</v>
      </c>
      <c r="P125" s="32" t="str">
        <f>VLOOKUP(O125,Sheet1!$A:$B,2,FALSE)</f>
        <v>探索传统工艺的数字开源与分布式创意生产网络-以宣纸、徽墨为例</v>
      </c>
    </row>
    <row r="126" s="22" customFormat="1" ht="45" customHeight="1" spans="1:16">
      <c r="A126" s="29">
        <v>124</v>
      </c>
      <c r="B126" s="6" t="s">
        <v>237</v>
      </c>
      <c r="C126" s="15" t="s">
        <v>29</v>
      </c>
      <c r="D126" s="8"/>
      <c r="E126" s="8" t="s">
        <v>1283</v>
      </c>
      <c r="F126" s="8" t="s">
        <v>20</v>
      </c>
      <c r="G126" s="15" t="s">
        <v>1284</v>
      </c>
      <c r="H126" s="15">
        <v>2401040073</v>
      </c>
      <c r="I126" s="15" t="s">
        <v>1285</v>
      </c>
      <c r="J126" s="15">
        <v>3</v>
      </c>
      <c r="K126" s="15" t="s">
        <v>1286</v>
      </c>
      <c r="L126" s="15" t="s">
        <v>24</v>
      </c>
      <c r="M126" s="40" t="s">
        <v>1287</v>
      </c>
      <c r="N126" s="15" t="s">
        <v>1288</v>
      </c>
      <c r="O126" s="15" t="s">
        <v>1289</v>
      </c>
      <c r="P126" s="32" t="str">
        <f>VLOOKUP(O126,Sheet1!$A:$B,2,FALSE)</f>
        <v>基于AIGC的滁菊品牌价值提升与产业振兴研究
</v>
      </c>
    </row>
    <row r="127" s="22" customFormat="1" ht="45" customHeight="1" spans="1:16">
      <c r="A127" s="29">
        <v>125</v>
      </c>
      <c r="B127" s="6" t="s">
        <v>237</v>
      </c>
      <c r="C127" s="15" t="s">
        <v>29</v>
      </c>
      <c r="D127" s="8"/>
      <c r="E127" s="8" t="s">
        <v>1290</v>
      </c>
      <c r="F127" s="8" t="s">
        <v>20</v>
      </c>
      <c r="G127" s="15" t="s">
        <v>1291</v>
      </c>
      <c r="H127" s="15">
        <v>2301050492</v>
      </c>
      <c r="I127" s="15" t="s">
        <v>1292</v>
      </c>
      <c r="J127" s="15">
        <v>5</v>
      </c>
      <c r="K127" s="15" t="s">
        <v>1246</v>
      </c>
      <c r="L127" s="15" t="s">
        <v>24</v>
      </c>
      <c r="M127" s="40" t="s">
        <v>289</v>
      </c>
      <c r="N127" s="15" t="s">
        <v>1293</v>
      </c>
      <c r="O127" s="15" t="s">
        <v>1294</v>
      </c>
      <c r="P127" s="32" t="str">
        <f>VLOOKUP(O127,Sheet1!$A:$B,2,FALSE)</f>
        <v> 皂承古韵，洁焕新生 — 中华香皂品牌复兴与环保营销策划研究  </v>
      </c>
    </row>
    <row r="128" s="22" customFormat="1" ht="45" customHeight="1" spans="1:16">
      <c r="A128" s="29">
        <v>126</v>
      </c>
      <c r="B128" s="4" t="s">
        <v>237</v>
      </c>
      <c r="C128" s="14" t="s">
        <v>17</v>
      </c>
      <c r="D128" s="12" t="s">
        <v>1110</v>
      </c>
      <c r="E128" s="12" t="s">
        <v>1295</v>
      </c>
      <c r="F128" s="12" t="s">
        <v>20</v>
      </c>
      <c r="G128" s="15" t="s">
        <v>1296</v>
      </c>
      <c r="H128" s="14">
        <v>2501040545</v>
      </c>
      <c r="I128" s="14" t="s">
        <v>1297</v>
      </c>
      <c r="J128" s="14">
        <v>5</v>
      </c>
      <c r="K128" s="14" t="s">
        <v>1298</v>
      </c>
      <c r="L128" s="14" t="s">
        <v>69</v>
      </c>
      <c r="M128" s="38" t="s">
        <v>289</v>
      </c>
      <c r="N128" s="14" t="s">
        <v>1299</v>
      </c>
      <c r="O128" s="14" t="s">
        <v>1300</v>
      </c>
      <c r="P128" s="32" t="str">
        <f>VLOOKUP(O128,Sheet1!$A:$B,2,FALSE)</f>
        <v>变“废”为贸：探索废弃物循环利用产业的国际贸易新模式</v>
      </c>
    </row>
    <row r="129" s="22" customFormat="1" ht="45" customHeight="1" spans="1:16">
      <c r="A129" s="29">
        <v>127</v>
      </c>
      <c r="B129" s="4" t="s">
        <v>237</v>
      </c>
      <c r="C129" s="14" t="s">
        <v>29</v>
      </c>
      <c r="D129" s="12"/>
      <c r="E129" s="12" t="s">
        <v>1301</v>
      </c>
      <c r="F129" s="12" t="s">
        <v>20</v>
      </c>
      <c r="G129" s="15" t="s">
        <v>1302</v>
      </c>
      <c r="H129" s="14">
        <v>2501040767</v>
      </c>
      <c r="I129" s="14" t="s">
        <v>1303</v>
      </c>
      <c r="J129" s="14">
        <v>4</v>
      </c>
      <c r="K129" s="14" t="s">
        <v>1304</v>
      </c>
      <c r="L129" s="14" t="s">
        <v>24</v>
      </c>
      <c r="M129" s="38">
        <v>1202</v>
      </c>
      <c r="N129" s="14" t="s">
        <v>1305</v>
      </c>
      <c r="O129" s="14" t="s">
        <v>1306</v>
      </c>
      <c r="P129" s="32" t="str">
        <f>VLOOKUP(O129,Sheet1!$A:$B,2,FALSE)</f>
        <v>百家饭·暖龄情”——三联学院“十五五”背景下激活社区互助养老的创新探索</v>
      </c>
    </row>
    <row r="130" s="22" customFormat="1" ht="45" customHeight="1" spans="1:16">
      <c r="A130" s="29">
        <v>128</v>
      </c>
      <c r="B130" s="4" t="s">
        <v>237</v>
      </c>
      <c r="C130" s="14" t="s">
        <v>29</v>
      </c>
      <c r="D130" s="12"/>
      <c r="E130" s="12" t="s">
        <v>1307</v>
      </c>
      <c r="F130" s="12" t="s">
        <v>20</v>
      </c>
      <c r="G130" s="15" t="s">
        <v>1308</v>
      </c>
      <c r="H130" s="14">
        <v>2501040377</v>
      </c>
      <c r="I130" s="14" t="s">
        <v>1309</v>
      </c>
      <c r="J130" s="14">
        <v>5</v>
      </c>
      <c r="K130" s="14" t="s">
        <v>1310</v>
      </c>
      <c r="L130" s="14" t="s">
        <v>69</v>
      </c>
      <c r="M130" s="38" t="s">
        <v>274</v>
      </c>
      <c r="N130" s="36" t="s">
        <v>1311</v>
      </c>
      <c r="O130" s="14" t="s">
        <v>1312</v>
      </c>
      <c r="P130" s="32" t="str">
        <f>VLOOKUP(O130,Sheet1!$A:$B,2,FALSE)</f>
        <v>石榴IP赋能怀远县农文旅融合发展的对策研究</v>
      </c>
    </row>
    <row r="131" s="22" customFormat="1" ht="45" customHeight="1" spans="1:16">
      <c r="A131" s="29">
        <v>129</v>
      </c>
      <c r="B131" s="4" t="s">
        <v>237</v>
      </c>
      <c r="C131" s="14" t="s">
        <v>29</v>
      </c>
      <c r="D131" s="12"/>
      <c r="E131" s="12" t="s">
        <v>1313</v>
      </c>
      <c r="F131" s="12" t="s">
        <v>20</v>
      </c>
      <c r="G131" s="15" t="s">
        <v>1314</v>
      </c>
      <c r="H131" s="14">
        <v>2501040187</v>
      </c>
      <c r="I131" s="14" t="s">
        <v>1315</v>
      </c>
      <c r="J131" s="14">
        <v>5</v>
      </c>
      <c r="K131" s="14" t="s">
        <v>1316</v>
      </c>
      <c r="L131" s="14" t="s">
        <v>24</v>
      </c>
      <c r="M131" s="38" t="s">
        <v>289</v>
      </c>
      <c r="N131" s="14" t="s">
        <v>1317</v>
      </c>
      <c r="O131" s="14" t="s">
        <v>1318</v>
      </c>
      <c r="P131" s="32" t="str">
        <f>VLOOKUP(O131,Sheet1!$A:$B,2,FALSE)</f>
        <v>乘新质东风:会计数字化转型的创新突围之路</v>
      </c>
    </row>
    <row r="132" s="22" customFormat="1" ht="45" customHeight="1" spans="1:16">
      <c r="A132" s="29">
        <v>130</v>
      </c>
      <c r="B132" s="6" t="s">
        <v>237</v>
      </c>
      <c r="C132" s="15" t="s">
        <v>29</v>
      </c>
      <c r="D132" s="8"/>
      <c r="E132" s="8" t="s">
        <v>1319</v>
      </c>
      <c r="F132" s="8" t="s">
        <v>20</v>
      </c>
      <c r="G132" s="15" t="s">
        <v>1320</v>
      </c>
      <c r="H132" s="15">
        <v>2401040287</v>
      </c>
      <c r="I132" s="15" t="s">
        <v>1321</v>
      </c>
      <c r="J132" s="15">
        <v>4</v>
      </c>
      <c r="K132" s="15" t="s">
        <v>1196</v>
      </c>
      <c r="L132" s="15" t="s">
        <v>69</v>
      </c>
      <c r="M132" s="40" t="s">
        <v>289</v>
      </c>
      <c r="N132" s="15" t="s">
        <v>1322</v>
      </c>
      <c r="O132" s="15" t="s">
        <v>1323</v>
      </c>
      <c r="P132" s="32" t="str">
        <f>VLOOKUP(O132,Sheet1!$A:$B,2,FALSE)</f>
        <v>大学生网络游戏虚拟产品消费意愿与行为研究  </v>
      </c>
    </row>
    <row r="133" s="22" customFormat="1" ht="45" customHeight="1" spans="1:16">
      <c r="A133" s="29">
        <v>131</v>
      </c>
      <c r="B133" s="4" t="s">
        <v>237</v>
      </c>
      <c r="C133" s="14" t="s">
        <v>29</v>
      </c>
      <c r="D133" s="12"/>
      <c r="E133" s="12" t="s">
        <v>1324</v>
      </c>
      <c r="F133" s="12" t="s">
        <v>20</v>
      </c>
      <c r="G133" s="15" t="s">
        <v>1325</v>
      </c>
      <c r="H133" s="14">
        <v>2301060817</v>
      </c>
      <c r="I133" s="14" t="s">
        <v>1326</v>
      </c>
      <c r="J133" s="14">
        <v>5</v>
      </c>
      <c r="K133" s="14" t="s">
        <v>1327</v>
      </c>
      <c r="L133" s="14" t="s">
        <v>1328</v>
      </c>
      <c r="M133" s="38" t="s">
        <v>1329</v>
      </c>
      <c r="N133" s="14" t="s">
        <v>1330</v>
      </c>
      <c r="O133" s="14" t="s">
        <v>1331</v>
      </c>
      <c r="P133" s="32" t="str">
        <f>VLOOKUP(O133,Sheet1!$A:$B,2,FALSE)</f>
        <v>智慧农府-整合数据资源助力金寨县振兴之路</v>
      </c>
    </row>
    <row r="134" s="22" customFormat="1" ht="45" customHeight="1" spans="1:16">
      <c r="A134" s="29">
        <v>132</v>
      </c>
      <c r="B134" s="6" t="s">
        <v>237</v>
      </c>
      <c r="C134" s="15" t="s">
        <v>29</v>
      </c>
      <c r="D134" s="8"/>
      <c r="E134" s="8" t="s">
        <v>1332</v>
      </c>
      <c r="F134" s="8" t="s">
        <v>20</v>
      </c>
      <c r="G134" s="15" t="s">
        <v>1333</v>
      </c>
      <c r="H134" s="15">
        <v>2501040083</v>
      </c>
      <c r="I134" s="15" t="s">
        <v>1334</v>
      </c>
      <c r="J134" s="15">
        <v>3</v>
      </c>
      <c r="K134" s="15" t="s">
        <v>1335</v>
      </c>
      <c r="L134" s="15" t="s">
        <v>24</v>
      </c>
      <c r="M134" s="40" t="s">
        <v>289</v>
      </c>
      <c r="N134" s="15" t="s">
        <v>1336</v>
      </c>
      <c r="O134" s="15" t="s">
        <v>1337</v>
      </c>
      <c r="P134" s="32" t="str">
        <f>VLOOKUP(O134,Sheet1!$A:$B,2,FALSE)</f>
        <v>“机器人➕数字农业”产销协同与成本管控研究</v>
      </c>
    </row>
    <row r="135" s="22" customFormat="1" ht="45" customHeight="1" spans="1:16">
      <c r="A135" s="29">
        <v>133</v>
      </c>
      <c r="B135" s="4" t="s">
        <v>237</v>
      </c>
      <c r="C135" s="14" t="s">
        <v>17</v>
      </c>
      <c r="D135" s="12" t="s">
        <v>1110</v>
      </c>
      <c r="E135" s="12" t="s">
        <v>1338</v>
      </c>
      <c r="F135" s="12" t="s">
        <v>20</v>
      </c>
      <c r="G135" s="15" t="s">
        <v>1339</v>
      </c>
      <c r="H135" s="14">
        <v>2501040444</v>
      </c>
      <c r="I135" s="14" t="s">
        <v>1340</v>
      </c>
      <c r="J135" s="14">
        <v>5</v>
      </c>
      <c r="K135" s="14" t="s">
        <v>1341</v>
      </c>
      <c r="L135" s="14" t="s">
        <v>556</v>
      </c>
      <c r="M135" s="38" t="s">
        <v>1342</v>
      </c>
      <c r="N135" s="14" t="s">
        <v>1343</v>
      </c>
      <c r="O135" s="14" t="s">
        <v>1344</v>
      </c>
      <c r="P135" s="32" t="str">
        <f>VLOOKUP(O135,Sheet1!$A:$B,2,FALSE)</f>
        <v>非遗文化数字记忆库：乡村非遗文化的数字化保护和传承</v>
      </c>
    </row>
    <row r="136" s="22" customFormat="1" ht="45" customHeight="1" spans="1:16">
      <c r="A136" s="29">
        <v>134</v>
      </c>
      <c r="B136" s="6" t="s">
        <v>237</v>
      </c>
      <c r="C136" s="15" t="s">
        <v>29</v>
      </c>
      <c r="D136" s="8"/>
      <c r="E136" s="8" t="s">
        <v>1345</v>
      </c>
      <c r="F136" s="8" t="s">
        <v>20</v>
      </c>
      <c r="G136" s="15" t="s">
        <v>1346</v>
      </c>
      <c r="H136" s="15">
        <v>2501040599</v>
      </c>
      <c r="I136" s="15" t="s">
        <v>1347</v>
      </c>
      <c r="J136" s="15">
        <v>4</v>
      </c>
      <c r="K136" s="15" t="s">
        <v>273</v>
      </c>
      <c r="L136" s="15" t="s">
        <v>24</v>
      </c>
      <c r="M136" s="40" t="s">
        <v>274</v>
      </c>
      <c r="N136" s="15" t="s">
        <v>1348</v>
      </c>
      <c r="O136" s="15" t="s">
        <v>1349</v>
      </c>
      <c r="P136" s="32" t="str">
        <f>VLOOKUP(O136,Sheet1!$A:$B,2,FALSE)</f>
        <v>安徽省数字经济发展对农民增收的影响研究</v>
      </c>
    </row>
    <row r="137" s="22" customFormat="1" ht="45" customHeight="1" spans="1:16">
      <c r="A137" s="29">
        <v>135</v>
      </c>
      <c r="B137" s="6" t="s">
        <v>237</v>
      </c>
      <c r="C137" s="15" t="s">
        <v>29</v>
      </c>
      <c r="D137" s="8"/>
      <c r="E137" s="8" t="s">
        <v>1350</v>
      </c>
      <c r="F137" s="8" t="s">
        <v>20</v>
      </c>
      <c r="G137" s="15" t="s">
        <v>1351</v>
      </c>
      <c r="H137" s="15">
        <v>2401040289</v>
      </c>
      <c r="I137" s="15" t="s">
        <v>1352</v>
      </c>
      <c r="J137" s="15">
        <v>5</v>
      </c>
      <c r="K137" s="15" t="s">
        <v>261</v>
      </c>
      <c r="L137" s="15" t="s">
        <v>69</v>
      </c>
      <c r="M137" s="40" t="s">
        <v>289</v>
      </c>
      <c r="N137" s="15" t="s">
        <v>1353</v>
      </c>
      <c r="O137" s="15" t="s">
        <v>1354</v>
      </c>
      <c r="P137" s="32" t="str">
        <f>VLOOKUP(O137,Sheet1!$A:$B,2,FALSE)</f>
        <v>“悠享余晖”：一体化智慧养老服务App平台构建研究</v>
      </c>
    </row>
    <row r="138" s="22" customFormat="1" ht="45" customHeight="1" spans="1:16">
      <c r="A138" s="29">
        <v>136</v>
      </c>
      <c r="B138" s="4" t="s">
        <v>237</v>
      </c>
      <c r="C138" s="14" t="s">
        <v>17</v>
      </c>
      <c r="D138" s="12" t="s">
        <v>1110</v>
      </c>
      <c r="E138" s="12" t="s">
        <v>1355</v>
      </c>
      <c r="F138" s="12" t="s">
        <v>20</v>
      </c>
      <c r="G138" s="15" t="s">
        <v>1356</v>
      </c>
      <c r="H138" s="14">
        <v>2501040678</v>
      </c>
      <c r="I138" s="14" t="s">
        <v>1357</v>
      </c>
      <c r="J138" s="14">
        <v>4</v>
      </c>
      <c r="K138" s="14" t="s">
        <v>1358</v>
      </c>
      <c r="L138" s="14" t="s">
        <v>24</v>
      </c>
      <c r="M138" s="38" t="s">
        <v>274</v>
      </c>
      <c r="N138" s="14" t="s">
        <v>1359</v>
      </c>
      <c r="O138" s="14" t="s">
        <v>1360</v>
      </c>
      <c r="P138" s="32" t="str">
        <f>VLOOKUP(O138,Sheet1!$A:$B,2,FALSE)</f>
        <v>媒体融合背景下传统服饰的转型和升级研究</v>
      </c>
    </row>
    <row r="139" s="22" customFormat="1" ht="45" customHeight="1" spans="1:16">
      <c r="A139" s="29">
        <v>137</v>
      </c>
      <c r="B139" s="6" t="s">
        <v>237</v>
      </c>
      <c r="C139" s="15" t="s">
        <v>29</v>
      </c>
      <c r="D139" s="8"/>
      <c r="E139" s="8" t="s">
        <v>1361</v>
      </c>
      <c r="F139" s="8" t="s">
        <v>20</v>
      </c>
      <c r="G139" s="15" t="s">
        <v>1362</v>
      </c>
      <c r="H139" s="15">
        <v>2401040795</v>
      </c>
      <c r="I139" s="15" t="s">
        <v>1363</v>
      </c>
      <c r="J139" s="15">
        <v>3</v>
      </c>
      <c r="K139" s="15" t="s">
        <v>254</v>
      </c>
      <c r="L139" s="15" t="s">
        <v>69</v>
      </c>
      <c r="M139" s="40" t="s">
        <v>1364</v>
      </c>
      <c r="N139" s="15" t="s">
        <v>1365</v>
      </c>
      <c r="O139" s="15" t="s">
        <v>1366</v>
      </c>
      <c r="P139" s="32" t="str">
        <f>VLOOKUP(O139,Sheet1!$A:$B,2,FALSE)</f>
        <v>校园流浪猫的文化符号意义
与学生情悠联结研究</v>
      </c>
    </row>
    <row r="140" s="22" customFormat="1" ht="45" customHeight="1" spans="1:16">
      <c r="A140" s="29">
        <v>138</v>
      </c>
      <c r="B140" s="4" t="s">
        <v>237</v>
      </c>
      <c r="C140" s="14" t="s">
        <v>29</v>
      </c>
      <c r="D140" s="12"/>
      <c r="E140" s="12" t="s">
        <v>1367</v>
      </c>
      <c r="F140" s="12" t="s">
        <v>20</v>
      </c>
      <c r="G140" s="15" t="s">
        <v>1368</v>
      </c>
      <c r="H140" s="14">
        <v>2501040415</v>
      </c>
      <c r="I140" s="14" t="s">
        <v>1369</v>
      </c>
      <c r="J140" s="14">
        <v>3</v>
      </c>
      <c r="K140" s="14" t="s">
        <v>1370</v>
      </c>
      <c r="L140" s="14" t="s">
        <v>24</v>
      </c>
      <c r="M140" s="38" t="s">
        <v>296</v>
      </c>
      <c r="N140" s="14" t="s">
        <v>1371</v>
      </c>
      <c r="O140" s="14" t="s">
        <v>1372</v>
      </c>
      <c r="P140" s="32" t="str">
        <f>VLOOKUP(O140,Sheet1!$A:$B,2,FALSE)</f>
        <v>乡野星选;青春赋能农品上行电商计划</v>
      </c>
    </row>
    <row r="141" s="22" customFormat="1" ht="45" customHeight="1" spans="1:16">
      <c r="A141" s="29">
        <v>139</v>
      </c>
      <c r="B141" s="4" t="s">
        <v>237</v>
      </c>
      <c r="C141" s="14" t="s">
        <v>29</v>
      </c>
      <c r="D141" s="12"/>
      <c r="E141" s="12" t="s">
        <v>1373</v>
      </c>
      <c r="F141" s="12" t="s">
        <v>20</v>
      </c>
      <c r="G141" s="15" t="s">
        <v>1374</v>
      </c>
      <c r="H141" s="14">
        <v>2501040631</v>
      </c>
      <c r="I141" s="14" t="s">
        <v>1375</v>
      </c>
      <c r="J141" s="14">
        <v>5</v>
      </c>
      <c r="K141" s="14" t="s">
        <v>1376</v>
      </c>
      <c r="L141" s="14" t="s">
        <v>1003</v>
      </c>
      <c r="M141" s="38" t="s">
        <v>289</v>
      </c>
      <c r="N141" s="14" t="s">
        <v>1377</v>
      </c>
      <c r="O141" s="14" t="s">
        <v>1378</v>
      </c>
      <c r="P141" s="32" t="str">
        <f>VLOOKUP(O141,Sheet1!$A:$B,2,FALSE)</f>
        <v>“技游临泉”——临泉杂技特色IP驱动乡村文旅创新开发研究                </v>
      </c>
    </row>
    <row r="142" s="22" customFormat="1" ht="45" customHeight="1" spans="1:16">
      <c r="A142" s="29">
        <v>140</v>
      </c>
      <c r="B142" s="6" t="s">
        <v>237</v>
      </c>
      <c r="C142" s="15" t="s">
        <v>29</v>
      </c>
      <c r="D142" s="8"/>
      <c r="E142" s="8" t="s">
        <v>1379</v>
      </c>
      <c r="F142" s="8" t="s">
        <v>20</v>
      </c>
      <c r="G142" s="15" t="s">
        <v>1380</v>
      </c>
      <c r="H142" s="15">
        <v>2501040111</v>
      </c>
      <c r="I142" s="15" t="s">
        <v>1381</v>
      </c>
      <c r="J142" s="15">
        <v>5</v>
      </c>
      <c r="K142" s="15" t="s">
        <v>361</v>
      </c>
      <c r="L142" s="15" t="s">
        <v>69</v>
      </c>
      <c r="M142" s="40" t="s">
        <v>162</v>
      </c>
      <c r="N142" s="15" t="s">
        <v>1382</v>
      </c>
      <c r="O142" s="15" t="s">
        <v>1383</v>
      </c>
      <c r="P142" s="32" t="str">
        <f>VLOOKUP(O142,Sheet1!$A:$B,2,FALSE)</f>
        <v>以无人机技术激活及时配送医疗物资新范式</v>
      </c>
    </row>
    <row r="143" s="22" customFormat="1" ht="45" customHeight="1" spans="1:16">
      <c r="A143" s="29">
        <v>141</v>
      </c>
      <c r="B143" s="4" t="s">
        <v>237</v>
      </c>
      <c r="C143" s="14" t="s">
        <v>29</v>
      </c>
      <c r="D143" s="12"/>
      <c r="E143" s="12" t="s">
        <v>1384</v>
      </c>
      <c r="F143" s="12" t="s">
        <v>20</v>
      </c>
      <c r="G143" s="15" t="s">
        <v>1385</v>
      </c>
      <c r="H143" s="14">
        <v>2401040038</v>
      </c>
      <c r="I143" s="14" t="s">
        <v>1386</v>
      </c>
      <c r="J143" s="14">
        <v>3</v>
      </c>
      <c r="K143" s="14" t="s">
        <v>1387</v>
      </c>
      <c r="L143" s="14" t="s">
        <v>24</v>
      </c>
      <c r="M143" s="38" t="s">
        <v>1287</v>
      </c>
      <c r="N143" s="14" t="s">
        <v>1388</v>
      </c>
      <c r="O143" s="14" t="s">
        <v>1389</v>
      </c>
      <c r="P143" s="32" t="str">
        <f>VLOOKUP(O143,Sheet1!$A:$B,2,FALSE)</f>
        <v>“质链通”--基于区块链+大数据的县域特色产品电商品质溯源与精准营销平台</v>
      </c>
    </row>
    <row r="144" s="22" customFormat="1" ht="45" customHeight="1" spans="1:16">
      <c r="A144" s="29">
        <v>142</v>
      </c>
      <c r="B144" s="4" t="s">
        <v>237</v>
      </c>
      <c r="C144" s="14" t="s">
        <v>29</v>
      </c>
      <c r="D144" s="12"/>
      <c r="E144" s="12" t="s">
        <v>1390</v>
      </c>
      <c r="F144" s="12" t="s">
        <v>20</v>
      </c>
      <c r="G144" s="15" t="s">
        <v>1391</v>
      </c>
      <c r="H144" s="14">
        <v>2501040541</v>
      </c>
      <c r="I144" s="14" t="s">
        <v>1392</v>
      </c>
      <c r="J144" s="14">
        <v>5</v>
      </c>
      <c r="K144" s="14" t="s">
        <v>1393</v>
      </c>
      <c r="L144" s="14" t="s">
        <v>24</v>
      </c>
      <c r="M144" s="38" t="s">
        <v>1394</v>
      </c>
      <c r="N144" s="14" t="s">
        <v>1395</v>
      </c>
      <c r="O144" s="14" t="s">
        <v>1396</v>
      </c>
      <c r="P144" s="32" t="str">
        <f>VLOOKUP(O144,Sheet1!$A:$B,2,FALSE)</f>
        <v>药韵中华——丝路同行</v>
      </c>
    </row>
    <row r="145" s="22" customFormat="1" ht="45" customHeight="1" spans="1:16">
      <c r="A145" s="29">
        <v>143</v>
      </c>
      <c r="B145" s="4" t="s">
        <v>237</v>
      </c>
      <c r="C145" s="14" t="s">
        <v>29</v>
      </c>
      <c r="D145" s="12"/>
      <c r="E145" s="12" t="s">
        <v>1397</v>
      </c>
      <c r="F145" s="12" t="s">
        <v>20</v>
      </c>
      <c r="G145" s="15" t="s">
        <v>1398</v>
      </c>
      <c r="H145" s="14">
        <v>2501040603</v>
      </c>
      <c r="I145" s="14" t="s">
        <v>1399</v>
      </c>
      <c r="J145" s="14">
        <v>5</v>
      </c>
      <c r="K145" s="14" t="s">
        <v>1400</v>
      </c>
      <c r="L145" s="14" t="s">
        <v>24</v>
      </c>
      <c r="M145" s="38" t="s">
        <v>274</v>
      </c>
      <c r="N145" s="14" t="s">
        <v>1401</v>
      </c>
      <c r="O145" s="14" t="s">
        <v>1402</v>
      </c>
      <c r="P145" s="32" t="str">
        <f>VLOOKUP(O145,Sheet1!$A:$B,2,FALSE)</f>
        <v>乡村振兴背景下AI助力农产品营销</v>
      </c>
    </row>
    <row r="146" s="22" customFormat="1" ht="45" customHeight="1" spans="1:16">
      <c r="A146" s="29">
        <v>144</v>
      </c>
      <c r="B146" s="4" t="s">
        <v>237</v>
      </c>
      <c r="C146" s="14" t="s">
        <v>29</v>
      </c>
      <c r="D146" s="12"/>
      <c r="E146" s="12" t="s">
        <v>1403</v>
      </c>
      <c r="F146" s="12" t="s">
        <v>20</v>
      </c>
      <c r="G146" s="15" t="s">
        <v>1404</v>
      </c>
      <c r="H146" s="14">
        <v>2501040555</v>
      </c>
      <c r="I146" s="14" t="s">
        <v>1405</v>
      </c>
      <c r="J146" s="14">
        <v>4</v>
      </c>
      <c r="K146" s="14" t="s">
        <v>316</v>
      </c>
      <c r="L146" s="14" t="s">
        <v>69</v>
      </c>
      <c r="M146" s="38" t="s">
        <v>289</v>
      </c>
      <c r="N146" s="14" t="s">
        <v>1406</v>
      </c>
      <c r="O146" s="14" t="s">
        <v>1407</v>
      </c>
      <c r="P146" s="32" t="str">
        <f>VLOOKUP(O146,Sheet1!$A:$B,2,FALSE)</f>
        <v>循环盒子：校园垃圾分类回收与资源再利用商业模型
</v>
      </c>
    </row>
    <row r="147" s="22" customFormat="1" ht="45" customHeight="1" spans="1:16">
      <c r="A147" s="29">
        <v>145</v>
      </c>
      <c r="B147" s="4" t="s">
        <v>237</v>
      </c>
      <c r="C147" s="14" t="s">
        <v>29</v>
      </c>
      <c r="D147" s="12"/>
      <c r="E147" s="12" t="s">
        <v>1408</v>
      </c>
      <c r="F147" s="12" t="s">
        <v>20</v>
      </c>
      <c r="G147" s="15" t="s">
        <v>1409</v>
      </c>
      <c r="H147" s="14">
        <v>2501040487</v>
      </c>
      <c r="I147" s="14" t="s">
        <v>1410</v>
      </c>
      <c r="J147" s="14">
        <v>4</v>
      </c>
      <c r="K147" s="14" t="s">
        <v>1411</v>
      </c>
      <c r="L147" s="14" t="s">
        <v>24</v>
      </c>
      <c r="M147" s="38" t="s">
        <v>1412</v>
      </c>
      <c r="N147" s="14" t="s">
        <v>1413</v>
      </c>
      <c r="O147" s="14" t="s">
        <v>1414</v>
      </c>
      <c r="P147" s="32" t="str">
        <f>VLOOKUP(O147,Sheet1!$A:$B,2,FALSE)</f>
        <v>宿舍楼24h自助药箱</v>
      </c>
    </row>
    <row r="148" s="22" customFormat="1" ht="45" customHeight="1" spans="1:16">
      <c r="A148" s="29">
        <v>146</v>
      </c>
      <c r="B148" s="4" t="s">
        <v>237</v>
      </c>
      <c r="C148" s="14" t="s">
        <v>17</v>
      </c>
      <c r="D148" s="12" t="s">
        <v>1110</v>
      </c>
      <c r="E148" s="12" t="s">
        <v>1415</v>
      </c>
      <c r="F148" s="12" t="s">
        <v>20</v>
      </c>
      <c r="G148" s="15" t="s">
        <v>1416</v>
      </c>
      <c r="H148" s="14">
        <v>2501040132</v>
      </c>
      <c r="I148" s="14" t="s">
        <v>1417</v>
      </c>
      <c r="J148" s="14">
        <v>4</v>
      </c>
      <c r="K148" s="14" t="s">
        <v>1418</v>
      </c>
      <c r="L148" s="14" t="s">
        <v>69</v>
      </c>
      <c r="M148" s="38" t="s">
        <v>289</v>
      </c>
      <c r="N148" s="14" t="s">
        <v>1419</v>
      </c>
      <c r="O148" s="14" t="s">
        <v>1420</v>
      </c>
      <c r="P148" s="32" t="str">
        <f>VLOOKUP(O148,Sheet1!$A:$B,2,FALSE)</f>
        <v>科技赋能·产教融合：传统文化全学段教育双创</v>
      </c>
    </row>
    <row r="149" s="22" customFormat="1" ht="45" customHeight="1" spans="1:16">
      <c r="A149" s="29">
        <v>147</v>
      </c>
      <c r="B149" s="4" t="s">
        <v>237</v>
      </c>
      <c r="C149" s="14" t="s">
        <v>29</v>
      </c>
      <c r="D149" s="12"/>
      <c r="E149" s="12" t="s">
        <v>1421</v>
      </c>
      <c r="F149" s="12" t="s">
        <v>20</v>
      </c>
      <c r="G149" s="15" t="s">
        <v>1422</v>
      </c>
      <c r="H149" s="14">
        <v>2501040567</v>
      </c>
      <c r="I149" s="14" t="s">
        <v>1423</v>
      </c>
      <c r="J149" s="14">
        <v>6</v>
      </c>
      <c r="K149" s="14" t="s">
        <v>1424</v>
      </c>
      <c r="L149" s="14" t="s">
        <v>24</v>
      </c>
      <c r="M149" s="38" t="s">
        <v>1394</v>
      </c>
      <c r="N149" s="14" t="s">
        <v>1425</v>
      </c>
      <c r="O149" s="14" t="s">
        <v>1426</v>
      </c>
      <c r="P149" s="32" t="str">
        <f>VLOOKUP(O149,Sheet1!$A:$B,2,FALSE)</f>
        <v>“元孵”——基于数字贸易实战对抗平台的跨境电商孵化新模式</v>
      </c>
    </row>
    <row r="150" s="22" customFormat="1" ht="45" customHeight="1" spans="1:16">
      <c r="A150" s="29">
        <v>148</v>
      </c>
      <c r="B150" s="4" t="s">
        <v>237</v>
      </c>
      <c r="C150" s="14" t="s">
        <v>29</v>
      </c>
      <c r="D150" s="12"/>
      <c r="E150" s="12" t="s">
        <v>1427</v>
      </c>
      <c r="F150" s="12" t="s">
        <v>20</v>
      </c>
      <c r="G150" s="15" t="s">
        <v>1428</v>
      </c>
      <c r="H150" s="14">
        <v>2501040237</v>
      </c>
      <c r="I150" s="14" t="s">
        <v>1429</v>
      </c>
      <c r="J150" s="14">
        <v>4</v>
      </c>
      <c r="K150" s="14" t="s">
        <v>1430</v>
      </c>
      <c r="L150" s="14" t="s">
        <v>69</v>
      </c>
      <c r="M150" s="38" t="s">
        <v>609</v>
      </c>
      <c r="N150" s="14" t="s">
        <v>1431</v>
      </c>
      <c r="O150" s="14" t="s">
        <v>1432</v>
      </c>
      <c r="P150" s="32" t="str">
        <f>VLOOKUP(O150,Sheet1!$A:$B,2,FALSE)</f>
        <v>祖孙共游县域文化旅</v>
      </c>
    </row>
    <row r="151" s="22" customFormat="1" ht="45" customHeight="1" spans="1:16">
      <c r="A151" s="29">
        <v>149</v>
      </c>
      <c r="B151" s="4" t="s">
        <v>237</v>
      </c>
      <c r="C151" s="14" t="s">
        <v>29</v>
      </c>
      <c r="D151" s="12"/>
      <c r="E151" s="12" t="s">
        <v>1433</v>
      </c>
      <c r="F151" s="12" t="s">
        <v>20</v>
      </c>
      <c r="G151" s="15" t="s">
        <v>1434</v>
      </c>
      <c r="H151" s="14">
        <v>2501040441</v>
      </c>
      <c r="I151" s="14" t="s">
        <v>1435</v>
      </c>
      <c r="J151" s="14">
        <v>5</v>
      </c>
      <c r="K151" s="14" t="s">
        <v>1436</v>
      </c>
      <c r="L151" s="14" t="s">
        <v>69</v>
      </c>
      <c r="M151" s="38" t="s">
        <v>1437</v>
      </c>
      <c r="N151" s="14" t="s">
        <v>1438</v>
      </c>
      <c r="O151" s="14" t="s">
        <v>1439</v>
      </c>
      <c r="P151" s="32" t="str">
        <f>VLOOKUP(O151,Sheet1!$A:$B,2,FALSE)</f>
        <v>生态优先导向下林下经济发展空间保障机制的研究</v>
      </c>
    </row>
    <row r="152" s="22" customFormat="1" ht="45" customHeight="1" spans="1:16">
      <c r="A152" s="29">
        <v>150</v>
      </c>
      <c r="B152" s="4" t="s">
        <v>237</v>
      </c>
      <c r="C152" s="14" t="s">
        <v>29</v>
      </c>
      <c r="D152" s="12"/>
      <c r="E152" s="12" t="s">
        <v>1440</v>
      </c>
      <c r="F152" s="12" t="s">
        <v>20</v>
      </c>
      <c r="G152" s="15" t="s">
        <v>1441</v>
      </c>
      <c r="H152" s="14">
        <v>2501040205</v>
      </c>
      <c r="I152" s="14" t="s">
        <v>1442</v>
      </c>
      <c r="J152" s="14">
        <v>5</v>
      </c>
      <c r="K152" s="14" t="s">
        <v>1443</v>
      </c>
      <c r="L152" s="14" t="s">
        <v>24</v>
      </c>
      <c r="M152" s="38" t="s">
        <v>281</v>
      </c>
      <c r="N152" s="14" t="s">
        <v>1444</v>
      </c>
      <c r="O152" s="14" t="s">
        <v>1445</v>
      </c>
      <c r="P152" s="32" t="str">
        <f>VLOOKUP(O152,Sheet1!$A:$B,2,FALSE)</f>
        <v>智焕共栖——旧邻新翼社区再生计划</v>
      </c>
    </row>
    <row r="153" s="22" customFormat="1" ht="45" customHeight="1" spans="1:16">
      <c r="A153" s="29">
        <v>151</v>
      </c>
      <c r="B153" s="6" t="s">
        <v>237</v>
      </c>
      <c r="C153" s="15" t="s">
        <v>29</v>
      </c>
      <c r="D153" s="8"/>
      <c r="E153" s="8" t="s">
        <v>1446</v>
      </c>
      <c r="F153" s="8" t="s">
        <v>20</v>
      </c>
      <c r="G153" s="15" t="s">
        <v>1447</v>
      </c>
      <c r="H153" s="15">
        <v>2501040627</v>
      </c>
      <c r="I153" s="15" t="s">
        <v>1448</v>
      </c>
      <c r="J153" s="15">
        <v>3</v>
      </c>
      <c r="K153" s="15" t="s">
        <v>342</v>
      </c>
      <c r="L153" s="15" t="s">
        <v>24</v>
      </c>
      <c r="M153" s="40" t="s">
        <v>289</v>
      </c>
      <c r="N153" s="15" t="s">
        <v>1449</v>
      </c>
      <c r="O153" s="15" t="s">
        <v>1450</v>
      </c>
      <c r="P153" s="32" t="str">
        <f>VLOOKUP(O153,Sheet1!$A:$B,2,FALSE)</f>
        <v>Z世代情感消费视角下潮玩IP价值共创与社群粘性机制的研究——以泡泡玛特为例</v>
      </c>
    </row>
    <row r="154" s="22" customFormat="1" ht="45" customHeight="1" spans="1:16">
      <c r="A154" s="29">
        <v>152</v>
      </c>
      <c r="B154" s="4" t="s">
        <v>237</v>
      </c>
      <c r="C154" s="14" t="s">
        <v>29</v>
      </c>
      <c r="D154" s="12"/>
      <c r="E154" s="12" t="s">
        <v>1451</v>
      </c>
      <c r="F154" s="12" t="s">
        <v>20</v>
      </c>
      <c r="G154" s="15" t="s">
        <v>1452</v>
      </c>
      <c r="H154" s="14">
        <v>2501040128</v>
      </c>
      <c r="I154" s="14" t="s">
        <v>1453</v>
      </c>
      <c r="J154" s="14">
        <v>3</v>
      </c>
      <c r="K154" s="14" t="s">
        <v>267</v>
      </c>
      <c r="L154" s="14" t="s">
        <v>24</v>
      </c>
      <c r="M154" s="38" t="s">
        <v>289</v>
      </c>
      <c r="N154" s="14" t="s">
        <v>1454</v>
      </c>
      <c r="O154" s="14" t="s">
        <v>1455</v>
      </c>
      <c r="P154" s="32" t="str">
        <f>VLOOKUP(O154,Sheet1!$A:$B,2,FALSE)</f>
        <v>网红经济的“速效”与“阵痛”：基于财务模型的区域消费热潮风险实证研究——以广德炖锅为例</v>
      </c>
    </row>
    <row r="155" s="22" customFormat="1" ht="45" customHeight="1" spans="1:16">
      <c r="A155" s="29">
        <v>153</v>
      </c>
      <c r="B155" s="4" t="s">
        <v>237</v>
      </c>
      <c r="C155" s="14" t="s">
        <v>29</v>
      </c>
      <c r="D155" s="12"/>
      <c r="E155" s="12" t="s">
        <v>1456</v>
      </c>
      <c r="F155" s="12" t="s">
        <v>20</v>
      </c>
      <c r="G155" s="15" t="s">
        <v>1457</v>
      </c>
      <c r="H155" s="14">
        <v>2301050390</v>
      </c>
      <c r="I155" s="14" t="s">
        <v>1458</v>
      </c>
      <c r="J155" s="14">
        <v>4</v>
      </c>
      <c r="K155" s="14" t="s">
        <v>1459</v>
      </c>
      <c r="L155" s="14" t="s">
        <v>1460</v>
      </c>
      <c r="M155" s="38" t="s">
        <v>1461</v>
      </c>
      <c r="N155" s="14" t="s">
        <v>1462</v>
      </c>
      <c r="O155" s="14" t="s">
        <v>1463</v>
      </c>
      <c r="P155" s="32" t="str">
        <f>VLOOKUP(O155,Sheet1!$A:$B,2,FALSE)</f>
        <v>数字网络时代社会工作服务模式的转型</v>
      </c>
    </row>
    <row r="156" s="22" customFormat="1" ht="45" customHeight="1" spans="1:16">
      <c r="A156" s="29">
        <v>154</v>
      </c>
      <c r="B156" s="4" t="s">
        <v>237</v>
      </c>
      <c r="C156" s="14" t="s">
        <v>29</v>
      </c>
      <c r="D156" s="12"/>
      <c r="E156" s="12" t="s">
        <v>1464</v>
      </c>
      <c r="F156" s="12" t="s">
        <v>20</v>
      </c>
      <c r="G156" s="15" t="s">
        <v>1465</v>
      </c>
      <c r="H156" s="14">
        <v>2501040002</v>
      </c>
      <c r="I156" s="14" t="s">
        <v>1466</v>
      </c>
      <c r="J156" s="14">
        <v>3</v>
      </c>
      <c r="K156" s="14" t="s">
        <v>1467</v>
      </c>
      <c r="L156" s="14" t="s">
        <v>556</v>
      </c>
      <c r="M156" s="38" t="s">
        <v>289</v>
      </c>
      <c r="N156" s="14" t="s">
        <v>1468</v>
      </c>
      <c r="O156" s="14" t="s">
        <v>1469</v>
      </c>
      <c r="P156" s="32" t="str">
        <f>VLOOKUP(O156,Sheet1!$A:$B,2,FALSE)</f>
        <v>潮玩经济对Z世代文化认同与消费决策的影响</v>
      </c>
    </row>
    <row r="157" s="22" customFormat="1" ht="45" customHeight="1" spans="1:16">
      <c r="A157" s="29">
        <v>155</v>
      </c>
      <c r="B157" s="4" t="s">
        <v>237</v>
      </c>
      <c r="C157" s="14" t="s">
        <v>17</v>
      </c>
      <c r="D157" s="12" t="s">
        <v>1110</v>
      </c>
      <c r="E157" s="12" t="s">
        <v>1470</v>
      </c>
      <c r="F157" s="12" t="s">
        <v>20</v>
      </c>
      <c r="G157" s="15" t="s">
        <v>1471</v>
      </c>
      <c r="H157" s="14">
        <v>2501040156</v>
      </c>
      <c r="I157" s="14" t="s">
        <v>1472</v>
      </c>
      <c r="J157" s="14">
        <v>4</v>
      </c>
      <c r="K157" s="14" t="s">
        <v>1473</v>
      </c>
      <c r="L157" s="14" t="s">
        <v>24</v>
      </c>
      <c r="M157" s="38" t="s">
        <v>1474</v>
      </c>
      <c r="N157" s="14" t="s">
        <v>1475</v>
      </c>
      <c r="O157" s="14" t="s">
        <v>1476</v>
      </c>
      <c r="P157" s="32" t="str">
        <f>VLOOKUP(O157,Sheet1!$A:$B,2,FALSE)</f>
        <v>“庐韵新潮”——庐剧流行化二次创作轻量化赋能服务体系构建与创新实践</v>
      </c>
    </row>
    <row r="158" s="22" customFormat="1" ht="45" customHeight="1" spans="1:16">
      <c r="A158" s="29">
        <v>156</v>
      </c>
      <c r="B158" s="4" t="s">
        <v>237</v>
      </c>
      <c r="C158" s="14" t="s">
        <v>29</v>
      </c>
      <c r="D158" s="12"/>
      <c r="E158" s="12" t="s">
        <v>1477</v>
      </c>
      <c r="F158" s="12" t="s">
        <v>20</v>
      </c>
      <c r="G158" s="15" t="s">
        <v>1478</v>
      </c>
      <c r="H158" s="14">
        <v>2501040424</v>
      </c>
      <c r="I158" s="14" t="s">
        <v>1479</v>
      </c>
      <c r="J158" s="14">
        <v>3</v>
      </c>
      <c r="K158" s="14" t="s">
        <v>1480</v>
      </c>
      <c r="L158" s="14" t="s">
        <v>69</v>
      </c>
      <c r="M158" s="38" t="s">
        <v>234</v>
      </c>
      <c r="N158" s="14" t="s">
        <v>1481</v>
      </c>
      <c r="O158" s="14" t="s">
        <v>1482</v>
      </c>
      <c r="P158" s="32" t="str">
        <f>VLOOKUP(O158,Sheet1!$A:$B,2,FALSE)</f>
        <v>“盲杖新生”-科技赋能视障出行空间革新</v>
      </c>
    </row>
    <row r="159" s="22" customFormat="1" ht="45" customHeight="1" spans="1:16">
      <c r="A159" s="29">
        <v>157</v>
      </c>
      <c r="B159" s="4" t="s">
        <v>237</v>
      </c>
      <c r="C159" s="14" t="s">
        <v>29</v>
      </c>
      <c r="D159" s="12"/>
      <c r="E159" s="12" t="s">
        <v>1483</v>
      </c>
      <c r="F159" s="12" t="s">
        <v>20</v>
      </c>
      <c r="G159" s="15" t="s">
        <v>1484</v>
      </c>
      <c r="H159" s="14">
        <v>2501040565</v>
      </c>
      <c r="I159" s="14" t="s">
        <v>1485</v>
      </c>
      <c r="J159" s="14">
        <v>6</v>
      </c>
      <c r="K159" s="14" t="s">
        <v>1486</v>
      </c>
      <c r="L159" s="14" t="s">
        <v>1159</v>
      </c>
      <c r="M159" s="38" t="s">
        <v>1487</v>
      </c>
      <c r="N159" s="14" t="s">
        <v>1488</v>
      </c>
      <c r="O159" s="14" t="s">
        <v>1489</v>
      </c>
      <c r="P159" s="32" t="str">
        <f>VLOOKUP(O159,Sheet1!$A:$B,2,FALSE)</f>
        <v>非遗老灶·沸香传承——传统火锅非遗文化创新推广</v>
      </c>
    </row>
    <row r="160" s="22" customFormat="1" ht="45" customHeight="1" spans="1:16">
      <c r="A160" s="29">
        <v>158</v>
      </c>
      <c r="B160" s="4" t="s">
        <v>237</v>
      </c>
      <c r="C160" s="14" t="s">
        <v>29</v>
      </c>
      <c r="D160" s="12"/>
      <c r="E160" s="12" t="s">
        <v>1490</v>
      </c>
      <c r="F160" s="12" t="s">
        <v>20</v>
      </c>
      <c r="G160" s="15" t="s">
        <v>1491</v>
      </c>
      <c r="H160" s="14">
        <v>2501040580</v>
      </c>
      <c r="I160" s="14" t="s">
        <v>1492</v>
      </c>
      <c r="J160" s="14">
        <v>5</v>
      </c>
      <c r="K160" s="14" t="s">
        <v>310</v>
      </c>
      <c r="L160" s="14" t="s">
        <v>24</v>
      </c>
      <c r="M160" s="38" t="s">
        <v>1208</v>
      </c>
      <c r="N160" s="14" t="s">
        <v>1493</v>
      </c>
      <c r="O160" s="14" t="s">
        <v>1494</v>
      </c>
      <c r="P160" s="32" t="str">
        <f>VLOOKUP(O160,Sheet1!$A:$B,2,FALSE)</f>
        <v>金融科技发展对科技型企业创新效率的影响研究</v>
      </c>
    </row>
    <row r="161" s="22" customFormat="1" ht="45" customHeight="1" spans="1:16">
      <c r="A161" s="29">
        <v>159</v>
      </c>
      <c r="B161" s="4" t="s">
        <v>237</v>
      </c>
      <c r="C161" s="14" t="s">
        <v>29</v>
      </c>
      <c r="D161" s="12"/>
      <c r="E161" s="12" t="s">
        <v>1495</v>
      </c>
      <c r="F161" s="12" t="s">
        <v>20</v>
      </c>
      <c r="G161" s="15" t="s">
        <v>1496</v>
      </c>
      <c r="H161" s="14">
        <v>2501040298</v>
      </c>
      <c r="I161" s="14" t="s">
        <v>1497</v>
      </c>
      <c r="J161" s="14">
        <v>4</v>
      </c>
      <c r="K161" s="14" t="s">
        <v>1498</v>
      </c>
      <c r="L161" s="14" t="s">
        <v>24</v>
      </c>
      <c r="M161" s="38" t="s">
        <v>289</v>
      </c>
      <c r="N161" s="14" t="s">
        <v>1499</v>
      </c>
      <c r="O161" s="14" t="s">
        <v>1500</v>
      </c>
      <c r="P161" s="32" t="str">
        <f>VLOOKUP(O161,Sheet1!$A:$B,2,FALSE)</f>
        <v>昨夜无梦深深醉，今朝清明归桃源--灵度面向青年群体的市场推广策划</v>
      </c>
    </row>
    <row r="162" s="22" customFormat="1" ht="45" customHeight="1" spans="1:16">
      <c r="A162" s="29">
        <v>160</v>
      </c>
      <c r="B162" s="10" t="s">
        <v>365</v>
      </c>
      <c r="C162" s="10" t="s">
        <v>17</v>
      </c>
      <c r="D162" s="10" t="s">
        <v>18</v>
      </c>
      <c r="E162" s="10" t="s">
        <v>1501</v>
      </c>
      <c r="F162" s="10" t="s">
        <v>20</v>
      </c>
      <c r="G162" s="10" t="s">
        <v>1502</v>
      </c>
      <c r="H162" s="10">
        <v>2501050438</v>
      </c>
      <c r="I162" s="8" t="s">
        <v>1503</v>
      </c>
      <c r="J162" s="8">
        <v>4</v>
      </c>
      <c r="K162" s="8" t="s">
        <v>1504</v>
      </c>
      <c r="L162" s="8" t="s">
        <v>69</v>
      </c>
      <c r="M162" s="8" t="s">
        <v>153</v>
      </c>
      <c r="N162" s="8" t="s">
        <v>1505</v>
      </c>
      <c r="O162" s="10" t="s">
        <v>1506</v>
      </c>
      <c r="P162" s="32" t="str">
        <f>VLOOKUP(O162,Sheet1!$A:$B,2,FALSE)</f>
        <v>面向校园快递的智能盘点与定位机器人系统设计</v>
      </c>
    </row>
    <row r="163" s="22" customFormat="1" ht="45" customHeight="1" spans="1:16">
      <c r="A163" s="29">
        <v>161</v>
      </c>
      <c r="B163" s="8" t="s">
        <v>365</v>
      </c>
      <c r="C163" s="8" t="s">
        <v>17</v>
      </c>
      <c r="D163" s="8" t="s">
        <v>18</v>
      </c>
      <c r="E163" s="8" t="s">
        <v>1507</v>
      </c>
      <c r="F163" s="8" t="s">
        <v>20</v>
      </c>
      <c r="G163" s="8" t="s">
        <v>1508</v>
      </c>
      <c r="H163" s="8">
        <v>2501050120</v>
      </c>
      <c r="I163" s="8" t="s">
        <v>1509</v>
      </c>
      <c r="J163" s="8">
        <v>3</v>
      </c>
      <c r="K163" s="8" t="s">
        <v>1510</v>
      </c>
      <c r="L163" s="8" t="s">
        <v>69</v>
      </c>
      <c r="M163" s="40" t="s">
        <v>42</v>
      </c>
      <c r="N163" s="40" t="s">
        <v>1511</v>
      </c>
      <c r="O163" s="8" t="s">
        <v>1512</v>
      </c>
      <c r="P163" s="32" t="str">
        <f>VLOOKUP(O163,Sheet1!$A:$B,2,FALSE)</f>
        <v>灵瞳探寻者—AI智能巡逻小车设计与研究</v>
      </c>
    </row>
    <row r="164" s="22" customFormat="1" ht="45" customHeight="1" spans="1:16">
      <c r="A164" s="29">
        <v>162</v>
      </c>
      <c r="B164" s="9" t="s">
        <v>365</v>
      </c>
      <c r="C164" s="9" t="s">
        <v>29</v>
      </c>
      <c r="D164" s="9"/>
      <c r="E164" s="10" t="s">
        <v>1513</v>
      </c>
      <c r="F164" s="8" t="s">
        <v>20</v>
      </c>
      <c r="G164" s="10" t="s">
        <v>1514</v>
      </c>
      <c r="H164" s="39">
        <v>2501050424</v>
      </c>
      <c r="I164" s="8" t="s">
        <v>1515</v>
      </c>
      <c r="J164" s="7">
        <v>5</v>
      </c>
      <c r="K164" s="8" t="s">
        <v>1516</v>
      </c>
      <c r="L164" s="8" t="s">
        <v>69</v>
      </c>
      <c r="M164" s="56" t="s">
        <v>42</v>
      </c>
      <c r="N164" s="8" t="s">
        <v>1517</v>
      </c>
      <c r="O164" s="10" t="s">
        <v>1518</v>
      </c>
      <c r="P164" s="32" t="str">
        <f>VLOOKUP(O164,Sheet1!$A:$B,2,FALSE)</f>
        <v>全场景全能智能服务机器人</v>
      </c>
    </row>
    <row r="165" s="22" customFormat="1" ht="45" customHeight="1" spans="1:16">
      <c r="A165" s="29">
        <v>163</v>
      </c>
      <c r="B165" s="10" t="s">
        <v>365</v>
      </c>
      <c r="C165" s="10" t="s">
        <v>29</v>
      </c>
      <c r="D165" s="10"/>
      <c r="E165" s="10" t="s">
        <v>1519</v>
      </c>
      <c r="F165" s="10" t="s">
        <v>20</v>
      </c>
      <c r="G165" s="10" t="s">
        <v>1520</v>
      </c>
      <c r="H165" s="10">
        <v>2501050004</v>
      </c>
      <c r="I165" s="8" t="s">
        <v>1521</v>
      </c>
      <c r="J165" s="8">
        <v>4</v>
      </c>
      <c r="K165" s="8" t="s">
        <v>387</v>
      </c>
      <c r="L165" s="8" t="s">
        <v>41</v>
      </c>
      <c r="M165" s="56" t="s">
        <v>162</v>
      </c>
      <c r="N165" s="8" t="s">
        <v>1522</v>
      </c>
      <c r="O165" s="10" t="s">
        <v>1523</v>
      </c>
      <c r="P165" s="32" t="str">
        <f>VLOOKUP(O165,Sheet1!$A:$B,2,FALSE)</f>
        <v>EcoEye(环保之眼)——基于ARM的智能垃圾分类识别提醒系统的设计与实现</v>
      </c>
    </row>
    <row r="166" s="22" customFormat="1" ht="45" customHeight="1" spans="1:16">
      <c r="A166" s="29">
        <v>164</v>
      </c>
      <c r="B166" s="10" t="s">
        <v>365</v>
      </c>
      <c r="C166" s="10" t="s">
        <v>29</v>
      </c>
      <c r="D166" s="10"/>
      <c r="E166" s="10" t="s">
        <v>1524</v>
      </c>
      <c r="F166" s="10" t="s">
        <v>20</v>
      </c>
      <c r="G166" s="10" t="s">
        <v>1525</v>
      </c>
      <c r="H166" s="10">
        <v>2401050463</v>
      </c>
      <c r="I166" s="8" t="s">
        <v>1526</v>
      </c>
      <c r="J166" s="8">
        <v>3</v>
      </c>
      <c r="K166" s="8" t="s">
        <v>1527</v>
      </c>
      <c r="L166" s="8" t="s">
        <v>69</v>
      </c>
      <c r="M166" s="40" t="s">
        <v>162</v>
      </c>
      <c r="N166" s="8" t="s">
        <v>1528</v>
      </c>
      <c r="O166" s="10" t="s">
        <v>1529</v>
      </c>
      <c r="P166" s="32" t="str">
        <f>VLOOKUP(O166,Sheet1!$A:$B,2,FALSE)</f>
        <v>面向残障人士的智能辅助餐具设计</v>
      </c>
    </row>
    <row r="167" s="22" customFormat="1" ht="45" customHeight="1" spans="1:16">
      <c r="A167" s="29">
        <v>165</v>
      </c>
      <c r="B167" s="10" t="s">
        <v>365</v>
      </c>
      <c r="C167" s="10" t="s">
        <v>17</v>
      </c>
      <c r="D167" s="10" t="s">
        <v>18</v>
      </c>
      <c r="E167" s="10" t="s">
        <v>1530</v>
      </c>
      <c r="F167" s="10" t="s">
        <v>20</v>
      </c>
      <c r="G167" s="10" t="s">
        <v>1531</v>
      </c>
      <c r="H167" s="40" t="s">
        <v>1532</v>
      </c>
      <c r="I167" s="8" t="s">
        <v>1533</v>
      </c>
      <c r="J167" s="8">
        <v>5</v>
      </c>
      <c r="K167" s="7" t="s">
        <v>1534</v>
      </c>
      <c r="L167" s="7" t="s">
        <v>1535</v>
      </c>
      <c r="M167" s="40" t="s">
        <v>162</v>
      </c>
      <c r="N167" s="8" t="s">
        <v>1536</v>
      </c>
      <c r="O167" s="9" t="s">
        <v>1537</v>
      </c>
      <c r="P167" s="32" t="str">
        <f>VLOOKUP(O167,Sheet1!$A:$B,2,FALSE)</f>
        <v>非遗安宿—非遗耦合宿舍用电特征识别技术</v>
      </c>
    </row>
    <row r="168" s="22" customFormat="1" ht="45" customHeight="1" spans="1:16">
      <c r="A168" s="29">
        <v>166</v>
      </c>
      <c r="B168" s="10" t="s">
        <v>365</v>
      </c>
      <c r="C168" s="10" t="s">
        <v>29</v>
      </c>
      <c r="D168" s="10"/>
      <c r="E168" s="10" t="s">
        <v>1538</v>
      </c>
      <c r="F168" s="10" t="s">
        <v>20</v>
      </c>
      <c r="G168" s="10" t="s">
        <v>1539</v>
      </c>
      <c r="H168" s="54" t="s">
        <v>1540</v>
      </c>
      <c r="I168" s="8" t="s">
        <v>1541</v>
      </c>
      <c r="J168" s="8">
        <v>5</v>
      </c>
      <c r="K168" s="8" t="s">
        <v>1542</v>
      </c>
      <c r="L168" s="8" t="s">
        <v>1543</v>
      </c>
      <c r="M168" s="56" t="s">
        <v>42</v>
      </c>
      <c r="N168" s="8" t="s">
        <v>1544</v>
      </c>
      <c r="O168" s="10" t="s">
        <v>1545</v>
      </c>
      <c r="P168" s="32" t="str">
        <f>VLOOKUP(O168,Sheet1!$A:$B,2,FALSE)</f>
        <v>智校卫士-基于轻量级技术的校园安全系统的研究</v>
      </c>
    </row>
    <row r="169" s="22" customFormat="1" ht="45" customHeight="1" spans="1:16">
      <c r="A169" s="29">
        <v>167</v>
      </c>
      <c r="B169" s="10" t="s">
        <v>365</v>
      </c>
      <c r="C169" s="8" t="s">
        <v>29</v>
      </c>
      <c r="D169" s="7"/>
      <c r="E169" s="15" t="s">
        <v>1546</v>
      </c>
      <c r="F169" s="8" t="s">
        <v>20</v>
      </c>
      <c r="G169" s="15" t="s">
        <v>1547</v>
      </c>
      <c r="H169" s="15">
        <v>2501050322</v>
      </c>
      <c r="I169" s="15" t="s">
        <v>1548</v>
      </c>
      <c r="J169" s="15">
        <v>5</v>
      </c>
      <c r="K169" s="15" t="s">
        <v>375</v>
      </c>
      <c r="L169" s="15" t="s">
        <v>69</v>
      </c>
      <c r="M169" s="40" t="s">
        <v>162</v>
      </c>
      <c r="N169" s="40" t="s">
        <v>1549</v>
      </c>
      <c r="O169" s="8" t="s">
        <v>1550</v>
      </c>
      <c r="P169" s="32" t="str">
        <f>VLOOKUP(O169,Sheet1!$A:$B,2,FALSE)</f>
        <v>自适应‘脊安眠’智能健康枕研究与开发</v>
      </c>
    </row>
    <row r="170" s="22" customFormat="1" ht="45" customHeight="1" spans="1:16">
      <c r="A170" s="29">
        <v>168</v>
      </c>
      <c r="B170" s="18" t="s">
        <v>365</v>
      </c>
      <c r="C170" s="18" t="s">
        <v>29</v>
      </c>
      <c r="D170" s="10"/>
      <c r="E170" s="10" t="s">
        <v>1551</v>
      </c>
      <c r="F170" s="18" t="s">
        <v>20</v>
      </c>
      <c r="G170" s="18" t="s">
        <v>1552</v>
      </c>
      <c r="H170" s="18">
        <v>2501050620</v>
      </c>
      <c r="I170" s="15" t="s">
        <v>1553</v>
      </c>
      <c r="J170" s="15">
        <v>3</v>
      </c>
      <c r="K170" s="15" t="s">
        <v>408</v>
      </c>
      <c r="L170" s="15" t="s">
        <v>24</v>
      </c>
      <c r="M170" s="40" t="s">
        <v>402</v>
      </c>
      <c r="N170" s="8" t="s">
        <v>1554</v>
      </c>
      <c r="O170" s="18" t="s">
        <v>1555</v>
      </c>
      <c r="P170" s="32" t="str">
        <f>VLOOKUP(O170,Sheet1!$A:$B,2,FALSE)</f>
        <v>基于激光SLAM导航的小型柔
性AMR机器人研发</v>
      </c>
    </row>
    <row r="171" s="22" customFormat="1" ht="45" customHeight="1" spans="1:16">
      <c r="A171" s="29">
        <v>169</v>
      </c>
      <c r="B171" s="10" t="s">
        <v>365</v>
      </c>
      <c r="C171" s="10" t="s">
        <v>29</v>
      </c>
      <c r="D171" s="10"/>
      <c r="E171" s="10" t="s">
        <v>1556</v>
      </c>
      <c r="F171" s="10" t="s">
        <v>20</v>
      </c>
      <c r="G171" s="7" t="s">
        <v>1557</v>
      </c>
      <c r="H171" s="8">
        <v>2401050046</v>
      </c>
      <c r="I171" s="8" t="s">
        <v>1558</v>
      </c>
      <c r="J171" s="7">
        <v>3</v>
      </c>
      <c r="K171" s="7" t="s">
        <v>381</v>
      </c>
      <c r="L171" s="7" t="s">
        <v>69</v>
      </c>
      <c r="M171" s="42" t="s">
        <v>42</v>
      </c>
      <c r="N171" s="8" t="s">
        <v>1559</v>
      </c>
      <c r="O171" s="8" t="s">
        <v>1560</v>
      </c>
      <c r="P171" s="32" t="str">
        <f>VLOOKUP(O171,Sheet1!$A:$B,2,FALSE)</f>
        <v>“莓”好长丰 —— 助农计划</v>
      </c>
    </row>
    <row r="172" s="22" customFormat="1" ht="45" customHeight="1" spans="1:16">
      <c r="A172" s="29">
        <v>170</v>
      </c>
      <c r="B172" s="10" t="s">
        <v>365</v>
      </c>
      <c r="C172" s="9" t="s">
        <v>29</v>
      </c>
      <c r="D172" s="9"/>
      <c r="E172" s="10" t="s">
        <v>1561</v>
      </c>
      <c r="F172" s="10" t="s">
        <v>20</v>
      </c>
      <c r="G172" s="9" t="s">
        <v>1562</v>
      </c>
      <c r="H172" s="10">
        <v>2501050465</v>
      </c>
      <c r="I172" s="8" t="s">
        <v>1563</v>
      </c>
      <c r="J172" s="7">
        <v>4</v>
      </c>
      <c r="K172" s="7" t="s">
        <v>1564</v>
      </c>
      <c r="L172" s="7" t="s">
        <v>69</v>
      </c>
      <c r="M172" s="42" t="s">
        <v>42</v>
      </c>
      <c r="N172" s="8" t="s">
        <v>1565</v>
      </c>
      <c r="O172" s="10" t="s">
        <v>1566</v>
      </c>
      <c r="P172" s="32" t="str">
        <f>VLOOKUP(O172,Sheet1!$A:$B,2,FALSE)</f>
        <v>银龄药管家--智慧化老年
人用药健康管理系统</v>
      </c>
    </row>
    <row r="173" s="22" customFormat="1" ht="45" customHeight="1" spans="1:16">
      <c r="A173" s="29">
        <v>171</v>
      </c>
      <c r="B173" s="10" t="s">
        <v>365</v>
      </c>
      <c r="C173" s="10" t="s">
        <v>29</v>
      </c>
      <c r="D173" s="9"/>
      <c r="E173" s="10" t="s">
        <v>1567</v>
      </c>
      <c r="F173" s="8" t="s">
        <v>20</v>
      </c>
      <c r="G173" s="10" t="s">
        <v>1568</v>
      </c>
      <c r="H173" s="39">
        <v>2501050417</v>
      </c>
      <c r="I173" s="8" t="s">
        <v>1569</v>
      </c>
      <c r="J173" s="8">
        <v>3</v>
      </c>
      <c r="K173" s="8" t="s">
        <v>252</v>
      </c>
      <c r="L173" s="8" t="s">
        <v>69</v>
      </c>
      <c r="M173" s="56" t="s">
        <v>153</v>
      </c>
      <c r="N173" s="8" t="s">
        <v>1570</v>
      </c>
      <c r="O173" s="10" t="s">
        <v>1571</v>
      </c>
      <c r="P173" s="32" t="str">
        <f>VLOOKUP(O173,Sheet1!$A:$B,2,FALSE)</f>
        <v>澄澈万家饮水赋能计划</v>
      </c>
    </row>
    <row r="174" s="22" customFormat="1" ht="45" customHeight="1" spans="1:16">
      <c r="A174" s="29">
        <v>172</v>
      </c>
      <c r="B174" s="10" t="s">
        <v>365</v>
      </c>
      <c r="C174" s="10" t="s">
        <v>29</v>
      </c>
      <c r="D174" s="10"/>
      <c r="E174" s="10" t="s">
        <v>1572</v>
      </c>
      <c r="F174" s="10" t="s">
        <v>20</v>
      </c>
      <c r="G174" s="10" t="s">
        <v>1573</v>
      </c>
      <c r="H174" s="10">
        <v>2401050427</v>
      </c>
      <c r="I174" s="8" t="s">
        <v>1574</v>
      </c>
      <c r="J174" s="8">
        <v>6</v>
      </c>
      <c r="K174" s="8" t="s">
        <v>1575</v>
      </c>
      <c r="L174" s="8" t="s">
        <v>24</v>
      </c>
      <c r="M174" s="8" t="s">
        <v>162</v>
      </c>
      <c r="N174" s="8" t="s">
        <v>1576</v>
      </c>
      <c r="O174" s="10" t="s">
        <v>1577</v>
      </c>
      <c r="P174" s="32" t="str">
        <f>VLOOKUP(O174,Sheet1!$A:$B,2,FALSE)</f>
        <v>无线感知心率监测系统设计与实现</v>
      </c>
    </row>
    <row r="175" s="22" customFormat="1" ht="45" customHeight="1" spans="1:16">
      <c r="A175" s="29">
        <v>173</v>
      </c>
      <c r="B175" s="10" t="s">
        <v>365</v>
      </c>
      <c r="C175" s="10" t="s">
        <v>29</v>
      </c>
      <c r="D175" s="10"/>
      <c r="E175" s="10" t="s">
        <v>1578</v>
      </c>
      <c r="F175" s="10" t="s">
        <v>20</v>
      </c>
      <c r="G175" s="10" t="s">
        <v>1579</v>
      </c>
      <c r="H175" s="10">
        <v>2501050434</v>
      </c>
      <c r="I175" s="8" t="s">
        <v>1580</v>
      </c>
      <c r="J175" s="8">
        <v>4</v>
      </c>
      <c r="K175" s="8" t="s">
        <v>1581</v>
      </c>
      <c r="L175" s="8" t="s">
        <v>69</v>
      </c>
      <c r="M175" s="40" t="s">
        <v>153</v>
      </c>
      <c r="N175" s="8" t="s">
        <v>1582</v>
      </c>
      <c r="O175" s="10" t="s">
        <v>1583</v>
      </c>
      <c r="P175" s="32" t="str">
        <f>VLOOKUP(O175,Sheet1!$A:$B,2,FALSE)</f>
        <v>星眸AI超炫酷助盲墨镜</v>
      </c>
    </row>
    <row r="176" s="22" customFormat="1" ht="45" customHeight="1" spans="1:16">
      <c r="A176" s="29">
        <v>174</v>
      </c>
      <c r="B176" s="10" t="s">
        <v>365</v>
      </c>
      <c r="C176" s="10" t="s">
        <v>29</v>
      </c>
      <c r="D176" s="10"/>
      <c r="E176" s="10" t="s">
        <v>1584</v>
      </c>
      <c r="F176" s="10" t="s">
        <v>20</v>
      </c>
      <c r="G176" s="10" t="s">
        <v>1585</v>
      </c>
      <c r="H176" s="10">
        <v>2401050053</v>
      </c>
      <c r="I176" s="8" t="s">
        <v>1586</v>
      </c>
      <c r="J176" s="8">
        <v>4</v>
      </c>
      <c r="K176" s="8" t="s">
        <v>1587</v>
      </c>
      <c r="L176" s="8" t="s">
        <v>556</v>
      </c>
      <c r="M176" s="8" t="s">
        <v>42</v>
      </c>
      <c r="N176" s="8" t="s">
        <v>1588</v>
      </c>
      <c r="O176" s="10" t="s">
        <v>1589</v>
      </c>
      <c r="P176" s="32" t="str">
        <f>VLOOKUP(O176,Sheet1!$A:$B,2,FALSE)</f>
        <v>皖遗生辉——传统手工艺走向数字化市场</v>
      </c>
    </row>
    <row r="177" s="22" customFormat="1" ht="45" customHeight="1" spans="1:16">
      <c r="A177" s="29">
        <v>175</v>
      </c>
      <c r="B177" s="10" t="s">
        <v>365</v>
      </c>
      <c r="C177" s="6" t="s">
        <v>29</v>
      </c>
      <c r="D177" s="6"/>
      <c r="E177" s="6" t="s">
        <v>1590</v>
      </c>
      <c r="F177" s="6" t="s">
        <v>20</v>
      </c>
      <c r="G177" s="6" t="s">
        <v>1591</v>
      </c>
      <c r="H177" s="6">
        <v>2501050059</v>
      </c>
      <c r="I177" s="8" t="s">
        <v>1592</v>
      </c>
      <c r="J177" s="8">
        <v>5</v>
      </c>
      <c r="K177" s="8" t="s">
        <v>1593</v>
      </c>
      <c r="L177" s="8" t="s">
        <v>41</v>
      </c>
      <c r="M177" s="40" t="s">
        <v>162</v>
      </c>
      <c r="N177" s="8" t="s">
        <v>1594</v>
      </c>
      <c r="O177" s="10" t="s">
        <v>1595</v>
      </c>
      <c r="P177" s="32" t="str">
        <f>VLOOKUP(O177,Sheet1!$A:$B,2,FALSE)</f>
        <v>嵌入式低空目标监测与电子围栏系统</v>
      </c>
    </row>
    <row r="178" s="22" customFormat="1" ht="45" customHeight="1" spans="1:16">
      <c r="A178" s="29">
        <v>176</v>
      </c>
      <c r="B178" s="9" t="s">
        <v>365</v>
      </c>
      <c r="C178" s="9" t="s">
        <v>29</v>
      </c>
      <c r="D178" s="9"/>
      <c r="E178" s="10" t="s">
        <v>1596</v>
      </c>
      <c r="F178" s="10" t="s">
        <v>20</v>
      </c>
      <c r="G178" s="9" t="s">
        <v>1597</v>
      </c>
      <c r="H178" s="10">
        <v>2501050349</v>
      </c>
      <c r="I178" s="8" t="s">
        <v>1598</v>
      </c>
      <c r="J178" s="8">
        <v>5</v>
      </c>
      <c r="K178" s="7" t="s">
        <v>369</v>
      </c>
      <c r="L178" s="7" t="s">
        <v>69</v>
      </c>
      <c r="M178" s="42" t="s">
        <v>162</v>
      </c>
      <c r="N178" s="8" t="s">
        <v>1599</v>
      </c>
      <c r="O178" s="10" t="s">
        <v>1600</v>
      </c>
      <c r="P178" s="32" t="str">
        <f>VLOOKUP(O178,Sheet1!$A:$B,2,FALSE)</f>
        <v>护骑管家——多功能防盗车锁</v>
      </c>
    </row>
    <row r="179" s="22" customFormat="1" ht="45" customHeight="1" spans="1:16">
      <c r="A179" s="29">
        <v>177</v>
      </c>
      <c r="B179" s="9" t="s">
        <v>365</v>
      </c>
      <c r="C179" s="10" t="s">
        <v>29</v>
      </c>
      <c r="D179" s="10"/>
      <c r="E179" s="10" t="s">
        <v>1601</v>
      </c>
      <c r="F179" s="10" t="s">
        <v>20</v>
      </c>
      <c r="G179" s="10" t="s">
        <v>1602</v>
      </c>
      <c r="H179" s="10">
        <v>2501050189</v>
      </c>
      <c r="I179" s="8" t="s">
        <v>1603</v>
      </c>
      <c r="J179" s="8">
        <v>5</v>
      </c>
      <c r="K179" s="8" t="s">
        <v>415</v>
      </c>
      <c r="L179" s="8" t="s">
        <v>69</v>
      </c>
      <c r="M179" s="8" t="s">
        <v>402</v>
      </c>
      <c r="N179" s="8" t="s">
        <v>1604</v>
      </c>
      <c r="O179" s="10" t="s">
        <v>1605</v>
      </c>
      <c r="P179" s="32" t="str">
        <f>VLOOKUP(O179,Sheet1!$A:$B,2,FALSE)</f>
        <v>一种回转型工件抛光机设计</v>
      </c>
    </row>
    <row r="180" s="22" customFormat="1" ht="45" customHeight="1" spans="1:16">
      <c r="A180" s="29">
        <v>178</v>
      </c>
      <c r="B180" s="10" t="s">
        <v>365</v>
      </c>
      <c r="C180" s="6" t="s">
        <v>29</v>
      </c>
      <c r="D180" s="6"/>
      <c r="E180" s="6" t="s">
        <v>1606</v>
      </c>
      <c r="F180" s="6" t="s">
        <v>20</v>
      </c>
      <c r="G180" s="6" t="s">
        <v>1607</v>
      </c>
      <c r="H180" s="6">
        <v>2501050324</v>
      </c>
      <c r="I180" s="8" t="s">
        <v>1608</v>
      </c>
      <c r="J180" s="8">
        <v>5</v>
      </c>
      <c r="K180" s="8" t="s">
        <v>1609</v>
      </c>
      <c r="L180" s="8" t="s">
        <v>69</v>
      </c>
      <c r="M180" s="40" t="s">
        <v>402</v>
      </c>
      <c r="N180" s="8" t="s">
        <v>1610</v>
      </c>
      <c r="O180" s="10" t="s">
        <v>1611</v>
      </c>
      <c r="P180" s="32" t="str">
        <f>VLOOKUP(O180,Sheet1!$A:$B,2,FALSE)</f>
        <v>5G信号质量实时监测系统</v>
      </c>
    </row>
    <row r="181" s="22" customFormat="1" ht="45" customHeight="1" spans="1:16">
      <c r="A181" s="29">
        <v>179</v>
      </c>
      <c r="B181" s="6" t="s">
        <v>365</v>
      </c>
      <c r="C181" s="6" t="s">
        <v>29</v>
      </c>
      <c r="D181" s="6"/>
      <c r="E181" s="6" t="s">
        <v>1612</v>
      </c>
      <c r="F181" s="6" t="s">
        <v>20</v>
      </c>
      <c r="G181" s="6" t="s">
        <v>1613</v>
      </c>
      <c r="H181" s="6">
        <v>2501050088</v>
      </c>
      <c r="I181" s="8" t="s">
        <v>1614</v>
      </c>
      <c r="J181" s="8">
        <v>4</v>
      </c>
      <c r="K181" s="8" t="s">
        <v>446</v>
      </c>
      <c r="L181" s="8" t="s">
        <v>69</v>
      </c>
      <c r="M181" s="40" t="s">
        <v>162</v>
      </c>
      <c r="N181" s="8" t="s">
        <v>1615</v>
      </c>
      <c r="O181" s="10" t="s">
        <v>1616</v>
      </c>
      <c r="P181" s="32" t="str">
        <f>VLOOKUP(O181,Sheet1!$A:$B,2,FALSE)</f>
        <v>银发云伴——AI+人工双驱助老服务</v>
      </c>
    </row>
    <row r="182" s="22" customFormat="1" ht="45" customHeight="1" spans="1:16">
      <c r="A182" s="29">
        <v>180</v>
      </c>
      <c r="B182" s="10" t="s">
        <v>365</v>
      </c>
      <c r="C182" s="10" t="s">
        <v>29</v>
      </c>
      <c r="D182" s="10"/>
      <c r="E182" s="10" t="s">
        <v>1617</v>
      </c>
      <c r="F182" s="10" t="s">
        <v>20</v>
      </c>
      <c r="G182" s="10" t="s">
        <v>1618</v>
      </c>
      <c r="H182" s="10">
        <v>2501050085</v>
      </c>
      <c r="I182" s="8" t="s">
        <v>1619</v>
      </c>
      <c r="J182" s="8">
        <v>5</v>
      </c>
      <c r="K182" s="8" t="s">
        <v>1620</v>
      </c>
      <c r="L182" s="8" t="s">
        <v>24</v>
      </c>
      <c r="M182" s="40" t="s">
        <v>162</v>
      </c>
      <c r="N182" s="40" t="s">
        <v>1621</v>
      </c>
      <c r="O182" s="10" t="s">
        <v>1622</v>
      </c>
      <c r="P182" s="32" t="str">
        <f>VLOOKUP(O182,Sheet1!$A:$B,2,FALSE)</f>
        <v>非遗智管：乡村非遗资源动态管理系统研究</v>
      </c>
    </row>
    <row r="183" s="22" customFormat="1" ht="45" customHeight="1" spans="1:16">
      <c r="A183" s="29">
        <v>181</v>
      </c>
      <c r="B183" s="10" t="s">
        <v>365</v>
      </c>
      <c r="C183" s="10" t="s">
        <v>29</v>
      </c>
      <c r="D183" s="10"/>
      <c r="E183" s="10" t="s">
        <v>1623</v>
      </c>
      <c r="F183" s="10" t="s">
        <v>20</v>
      </c>
      <c r="G183" s="10" t="s">
        <v>1624</v>
      </c>
      <c r="H183" s="10">
        <v>2401050428</v>
      </c>
      <c r="I183" s="8" t="s">
        <v>1625</v>
      </c>
      <c r="J183" s="8">
        <v>6</v>
      </c>
      <c r="K183" s="8" t="s">
        <v>1626</v>
      </c>
      <c r="L183" s="8" t="s">
        <v>24</v>
      </c>
      <c r="M183" s="8" t="s">
        <v>629</v>
      </c>
      <c r="N183" s="8" t="s">
        <v>1627</v>
      </c>
      <c r="O183" s="10" t="s">
        <v>1628</v>
      </c>
      <c r="P183" s="32" t="str">
        <f>VLOOKUP(O183,Sheet1!$A:$B,2,FALSE)</f>
        <v>面向中小农户的智能种植决策支持系统</v>
      </c>
    </row>
    <row r="184" s="22" customFormat="1" ht="45" customHeight="1" spans="1:16">
      <c r="A184" s="29">
        <v>182</v>
      </c>
      <c r="B184" s="10" t="s">
        <v>365</v>
      </c>
      <c r="C184" s="10" t="s">
        <v>29</v>
      </c>
      <c r="D184" s="10"/>
      <c r="E184" s="10" t="s">
        <v>1629</v>
      </c>
      <c r="F184" s="10" t="s">
        <v>20</v>
      </c>
      <c r="G184" s="10" t="s">
        <v>1630</v>
      </c>
      <c r="H184" s="10">
        <v>2501050345</v>
      </c>
      <c r="I184" s="8" t="s">
        <v>1631</v>
      </c>
      <c r="J184" s="8">
        <v>5</v>
      </c>
      <c r="K184" s="8" t="s">
        <v>1632</v>
      </c>
      <c r="L184" s="8" t="s">
        <v>69</v>
      </c>
      <c r="M184" s="8" t="s">
        <v>162</v>
      </c>
      <c r="N184" s="8" t="s">
        <v>1633</v>
      </c>
      <c r="O184" s="10" t="s">
        <v>1634</v>
      </c>
      <c r="P184" s="32" t="str">
        <f>VLOOKUP(O184,Sheet1!$A:$B,2,FALSE)</f>
        <v>智能助走器</v>
      </c>
    </row>
    <row r="185" s="22" customFormat="1" ht="45" customHeight="1" spans="1:16">
      <c r="A185" s="29">
        <v>183</v>
      </c>
      <c r="B185" s="5" t="s">
        <v>365</v>
      </c>
      <c r="C185" s="5" t="s">
        <v>29</v>
      </c>
      <c r="D185" s="5"/>
      <c r="E185" s="6" t="s">
        <v>1635</v>
      </c>
      <c r="F185" s="6" t="s">
        <v>20</v>
      </c>
      <c r="G185" s="5" t="s">
        <v>1636</v>
      </c>
      <c r="H185" s="5">
        <v>2501050081</v>
      </c>
      <c r="I185" s="8" t="s">
        <v>1637</v>
      </c>
      <c r="J185" s="7">
        <v>4</v>
      </c>
      <c r="K185" s="7" t="s">
        <v>1638</v>
      </c>
      <c r="L185" s="7" t="s">
        <v>24</v>
      </c>
      <c r="M185" s="42" t="s">
        <v>162</v>
      </c>
      <c r="N185" s="8" t="s">
        <v>1639</v>
      </c>
      <c r="O185" s="5" t="s">
        <v>1640</v>
      </c>
      <c r="P185" s="32" t="str">
        <f>VLOOKUP(O185,Sheet1!$A:$B,2,FALSE)</f>
        <v>随身嗅探-基于微纳集成传感的便携式广谱气体检测终端研发  </v>
      </c>
    </row>
    <row r="186" s="22" customFormat="1" ht="45" customHeight="1" spans="1:16">
      <c r="A186" s="29">
        <v>184</v>
      </c>
      <c r="B186" s="10" t="s">
        <v>365</v>
      </c>
      <c r="C186" s="10" t="s">
        <v>29</v>
      </c>
      <c r="D186" s="10"/>
      <c r="E186" s="10" t="s">
        <v>1641</v>
      </c>
      <c r="F186" s="10" t="s">
        <v>20</v>
      </c>
      <c r="G186" s="10" t="s">
        <v>1642</v>
      </c>
      <c r="H186" s="55" t="s">
        <v>1643</v>
      </c>
      <c r="I186" s="8" t="s">
        <v>1644</v>
      </c>
      <c r="J186" s="8">
        <v>3</v>
      </c>
      <c r="K186" s="8" t="s">
        <v>1645</v>
      </c>
      <c r="L186" s="8" t="s">
        <v>24</v>
      </c>
      <c r="M186" s="40" t="s">
        <v>42</v>
      </c>
      <c r="N186" s="40" t="s">
        <v>1646</v>
      </c>
      <c r="O186" s="9" t="s">
        <v>1647</v>
      </c>
      <c r="P186" s="32" t="str">
        <f>VLOOKUP(O186,Sheet1!$A:$B,2,FALSE)</f>
        <v>调“智”达人-通信信号调制识别小能手</v>
      </c>
    </row>
    <row r="187" s="22" customFormat="1" ht="45" customHeight="1" spans="1:16">
      <c r="A187" s="29">
        <v>185</v>
      </c>
      <c r="B187" s="6" t="s">
        <v>365</v>
      </c>
      <c r="C187" s="6" t="s">
        <v>29</v>
      </c>
      <c r="D187" s="6"/>
      <c r="E187" s="9" t="s">
        <v>1648</v>
      </c>
      <c r="F187" s="6" t="s">
        <v>20</v>
      </c>
      <c r="G187" s="9" t="s">
        <v>1649</v>
      </c>
      <c r="H187" s="6">
        <v>2501050623</v>
      </c>
      <c r="I187" s="8" t="s">
        <v>1650</v>
      </c>
      <c r="J187" s="8">
        <v>3</v>
      </c>
      <c r="K187" s="8" t="s">
        <v>401</v>
      </c>
      <c r="L187" s="8" t="s">
        <v>69</v>
      </c>
      <c r="M187" s="40" t="s">
        <v>402</v>
      </c>
      <c r="N187" s="40" t="s">
        <v>1651</v>
      </c>
      <c r="O187" s="9" t="s">
        <v>1652</v>
      </c>
      <c r="P187" s="32" t="str">
        <f>VLOOKUP(O187,Sheet1!$A:$B,2,FALSE)</f>
        <v>瓜果采摘器</v>
      </c>
    </row>
    <row r="188" s="22" customFormat="1" ht="45" customHeight="1" spans="1:16">
      <c r="A188" s="29">
        <v>186</v>
      </c>
      <c r="B188" s="10" t="s">
        <v>365</v>
      </c>
      <c r="C188" s="10" t="s">
        <v>29</v>
      </c>
      <c r="D188" s="10"/>
      <c r="E188" s="10" t="s">
        <v>1653</v>
      </c>
      <c r="F188" s="10" t="s">
        <v>20</v>
      </c>
      <c r="G188" s="10" t="s">
        <v>1654</v>
      </c>
      <c r="H188" s="10">
        <v>2501050275</v>
      </c>
      <c r="I188" s="8" t="s">
        <v>1655</v>
      </c>
      <c r="J188" s="8">
        <v>3</v>
      </c>
      <c r="K188" s="8" t="s">
        <v>1656</v>
      </c>
      <c r="L188" s="8" t="s">
        <v>1657</v>
      </c>
      <c r="M188" s="40" t="s">
        <v>1487</v>
      </c>
      <c r="N188" s="8" t="s">
        <v>1658</v>
      </c>
      <c r="O188" s="56" t="s">
        <v>1659</v>
      </c>
      <c r="P188" s="32" t="str">
        <f>VLOOKUP(O188,Sheet1!$A:$B,2,FALSE)</f>
        <v>“长空”续航计划  </v>
      </c>
    </row>
    <row r="189" s="22" customFormat="1" ht="45" customHeight="1" spans="1:16">
      <c r="A189" s="29">
        <v>187</v>
      </c>
      <c r="B189" s="9" t="s">
        <v>365</v>
      </c>
      <c r="C189" s="9" t="s">
        <v>29</v>
      </c>
      <c r="D189" s="9"/>
      <c r="E189" s="10" t="s">
        <v>1660</v>
      </c>
      <c r="F189" s="10" t="s">
        <v>20</v>
      </c>
      <c r="G189" s="9" t="s">
        <v>1661</v>
      </c>
      <c r="H189" s="10">
        <v>2401010648</v>
      </c>
      <c r="I189" s="10" t="s">
        <v>1662</v>
      </c>
      <c r="J189" s="7">
        <v>4</v>
      </c>
      <c r="K189" s="7" t="s">
        <v>1663</v>
      </c>
      <c r="L189" s="7" t="s">
        <v>56</v>
      </c>
      <c r="M189" s="42" t="s">
        <v>42</v>
      </c>
      <c r="N189" s="8" t="s">
        <v>1664</v>
      </c>
      <c r="O189" s="9" t="s">
        <v>1665</v>
      </c>
      <c r="P189" s="32" t="str">
        <f>VLOOKUP(O189,Sheet1!$A:$B,2,FALSE)</f>
        <v>移动通信MIMO天线去耦机制研究</v>
      </c>
    </row>
    <row r="190" s="22" customFormat="1" ht="45" customHeight="1" spans="1:16">
      <c r="A190" s="29">
        <v>188</v>
      </c>
      <c r="B190" s="8" t="s">
        <v>365</v>
      </c>
      <c r="C190" s="8" t="s">
        <v>29</v>
      </c>
      <c r="D190" s="8"/>
      <c r="E190" s="10" t="s">
        <v>1666</v>
      </c>
      <c r="F190" s="8" t="s">
        <v>20</v>
      </c>
      <c r="G190" s="8" t="s">
        <v>1667</v>
      </c>
      <c r="H190" s="8">
        <v>2501050373</v>
      </c>
      <c r="I190" s="8" t="s">
        <v>1668</v>
      </c>
      <c r="J190" s="8">
        <v>5</v>
      </c>
      <c r="K190" s="8" t="s">
        <v>1669</v>
      </c>
      <c r="L190" s="8" t="s">
        <v>41</v>
      </c>
      <c r="M190" s="40" t="s">
        <v>153</v>
      </c>
      <c r="N190" s="40" t="s">
        <v>1670</v>
      </c>
      <c r="O190" s="7" t="s">
        <v>1671</v>
      </c>
      <c r="P190" s="32" t="str">
        <f>VLOOKUP(O190,Sheet1!$A:$B,2,FALSE)</f>
        <v>水域智巡–自主巡航式智能水质检测机器鱼</v>
      </c>
    </row>
    <row r="191" s="22" customFormat="1" ht="45" customHeight="1" spans="1:16">
      <c r="A191" s="29">
        <v>189</v>
      </c>
      <c r="B191" s="10" t="s">
        <v>365</v>
      </c>
      <c r="C191" s="10" t="s">
        <v>29</v>
      </c>
      <c r="D191" s="10"/>
      <c r="E191" s="10" t="s">
        <v>1672</v>
      </c>
      <c r="F191" s="10" t="s">
        <v>20</v>
      </c>
      <c r="G191" s="10" t="s">
        <v>1673</v>
      </c>
      <c r="H191" s="10">
        <v>2401050208</v>
      </c>
      <c r="I191" s="8" t="s">
        <v>1674</v>
      </c>
      <c r="J191" s="8">
        <v>5</v>
      </c>
      <c r="K191" s="8" t="s">
        <v>1675</v>
      </c>
      <c r="L191" s="8" t="s">
        <v>1676</v>
      </c>
      <c r="M191" s="40" t="s">
        <v>1487</v>
      </c>
      <c r="N191" s="8" t="s">
        <v>1677</v>
      </c>
      <c r="O191" s="8" t="s">
        <v>1678</v>
      </c>
      <c r="P191" s="32" t="str">
        <f>VLOOKUP(O191,Sheet1!$A:$B,2,FALSE)</f>
        <v>安桥智联——智能桥梁安全检测系统</v>
      </c>
    </row>
    <row r="192" s="22" customFormat="1" ht="45" customHeight="1" spans="1:16">
      <c r="A192" s="29">
        <v>190</v>
      </c>
      <c r="B192" s="10" t="s">
        <v>365</v>
      </c>
      <c r="C192" s="10" t="s">
        <v>29</v>
      </c>
      <c r="D192" s="10"/>
      <c r="E192" s="10" t="s">
        <v>1679</v>
      </c>
      <c r="F192" s="10" t="s">
        <v>20</v>
      </c>
      <c r="G192" s="10" t="s">
        <v>1680</v>
      </c>
      <c r="H192" s="54" t="s">
        <v>1681</v>
      </c>
      <c r="I192" s="8" t="s">
        <v>1682</v>
      </c>
      <c r="J192" s="8">
        <v>5</v>
      </c>
      <c r="K192" s="8" t="s">
        <v>1683</v>
      </c>
      <c r="L192" s="8" t="s">
        <v>1543</v>
      </c>
      <c r="M192" s="56" t="s">
        <v>42</v>
      </c>
      <c r="N192" s="8" t="s">
        <v>1684</v>
      </c>
      <c r="O192" s="10" t="s">
        <v>1685</v>
      </c>
      <c r="P192" s="32" t="str">
        <f>VLOOKUP(O192,Sheet1!$A:$B,2,FALSE)</f>
        <v>“徽墨新声”——短视频赋能非遗文化传承</v>
      </c>
    </row>
    <row r="193" s="22" customFormat="1" ht="45" customHeight="1" spans="1:16">
      <c r="A193" s="29">
        <v>191</v>
      </c>
      <c r="B193" s="10" t="s">
        <v>365</v>
      </c>
      <c r="C193" s="10" t="s">
        <v>29</v>
      </c>
      <c r="D193" s="10"/>
      <c r="E193" s="10" t="s">
        <v>1686</v>
      </c>
      <c r="F193" s="10" t="s">
        <v>20</v>
      </c>
      <c r="G193" s="10" t="s">
        <v>1687</v>
      </c>
      <c r="H193" s="10">
        <v>2401050355</v>
      </c>
      <c r="I193" s="10" t="s">
        <v>1688</v>
      </c>
      <c r="J193" s="8">
        <v>5</v>
      </c>
      <c r="K193" s="8" t="s">
        <v>434</v>
      </c>
      <c r="L193" s="8" t="s">
        <v>1003</v>
      </c>
      <c r="M193" s="8" t="s">
        <v>1689</v>
      </c>
      <c r="N193" s="8" t="s">
        <v>1690</v>
      </c>
      <c r="O193" s="10" t="s">
        <v>1691</v>
      </c>
      <c r="P193" s="32" t="str">
        <f>VLOOKUP(O193,Sheet1!$A:$B,2,FALSE)</f>
        <v>基于AI视觉识别的智能环保垃圾箱设计
</v>
      </c>
    </row>
    <row r="194" s="22" customFormat="1" ht="45" customHeight="1" spans="1:16">
      <c r="A194" s="29">
        <v>192</v>
      </c>
      <c r="B194" s="10" t="s">
        <v>365</v>
      </c>
      <c r="C194" s="10" t="s">
        <v>29</v>
      </c>
      <c r="D194" s="10"/>
      <c r="E194" s="10" t="s">
        <v>1692</v>
      </c>
      <c r="F194" s="10" t="s">
        <v>20</v>
      </c>
      <c r="G194" s="10" t="s">
        <v>1693</v>
      </c>
      <c r="H194" s="10">
        <v>2401010181</v>
      </c>
      <c r="I194" s="8" t="s">
        <v>1694</v>
      </c>
      <c r="J194" s="8">
        <v>5</v>
      </c>
      <c r="K194" s="8" t="s">
        <v>1695</v>
      </c>
      <c r="L194" s="8" t="s">
        <v>69</v>
      </c>
      <c r="M194" s="40" t="s">
        <v>42</v>
      </c>
      <c r="N194" s="8" t="s">
        <v>1696</v>
      </c>
      <c r="O194" s="10" t="s">
        <v>1697</v>
      </c>
      <c r="P194" s="32" t="str">
        <f>VLOOKUP(O194,Sheet1!$A:$B,2,FALSE)</f>
        <v>基于物理引擎的仿真系统构建与可视化研究</v>
      </c>
    </row>
    <row r="195" s="22" customFormat="1" ht="45" customHeight="1" spans="1:16">
      <c r="A195" s="29">
        <v>193</v>
      </c>
      <c r="B195" s="8" t="s">
        <v>365</v>
      </c>
      <c r="C195" s="8" t="s">
        <v>29</v>
      </c>
      <c r="D195" s="8"/>
      <c r="E195" s="8" t="s">
        <v>1698</v>
      </c>
      <c r="F195" s="8" t="s">
        <v>20</v>
      </c>
      <c r="G195" s="8" t="s">
        <v>1699</v>
      </c>
      <c r="H195" s="8">
        <v>2401050099</v>
      </c>
      <c r="I195" s="8" t="s">
        <v>1700</v>
      </c>
      <c r="J195" s="8">
        <v>5</v>
      </c>
      <c r="K195" s="8" t="s">
        <v>1701</v>
      </c>
      <c r="L195" s="8" t="s">
        <v>556</v>
      </c>
      <c r="M195" s="40" t="s">
        <v>42</v>
      </c>
      <c r="N195" s="40" t="s">
        <v>1702</v>
      </c>
      <c r="O195" s="8" t="s">
        <v>1703</v>
      </c>
      <c r="P195" s="32" t="str">
        <f>VLOOKUP(O195,Sheet1!$A:$B,2,FALSE)</f>
        <v>AI无感监测：无感式社区老人健康智能监测系统</v>
      </c>
    </row>
    <row r="196" s="22" customFormat="1" ht="45" customHeight="1" spans="1:16">
      <c r="A196" s="29">
        <v>194</v>
      </c>
      <c r="B196" s="8" t="s">
        <v>365</v>
      </c>
      <c r="C196" s="8" t="s">
        <v>29</v>
      </c>
      <c r="D196" s="8"/>
      <c r="E196" s="8" t="s">
        <v>1704</v>
      </c>
      <c r="F196" s="10" t="s">
        <v>20</v>
      </c>
      <c r="G196" s="7" t="s">
        <v>1705</v>
      </c>
      <c r="H196" s="8">
        <v>2501050499</v>
      </c>
      <c r="I196" s="8" t="s">
        <v>1706</v>
      </c>
      <c r="J196" s="7">
        <v>4</v>
      </c>
      <c r="K196" s="7" t="s">
        <v>421</v>
      </c>
      <c r="L196" s="7" t="s">
        <v>69</v>
      </c>
      <c r="M196" s="42" t="s">
        <v>42</v>
      </c>
      <c r="N196" s="40" t="s">
        <v>1707</v>
      </c>
      <c r="O196" s="8" t="s">
        <v>1708</v>
      </c>
      <c r="P196" s="32" t="str">
        <f>VLOOKUP(O196,Sheet1!$A:$B,2,FALSE)</f>
        <v>“银发族”智能数字助手</v>
      </c>
    </row>
    <row r="197" s="22" customFormat="1" ht="45" customHeight="1" spans="1:16">
      <c r="A197" s="29">
        <v>195</v>
      </c>
      <c r="B197" s="7" t="s">
        <v>365</v>
      </c>
      <c r="C197" s="7" t="s">
        <v>29</v>
      </c>
      <c r="D197" s="7"/>
      <c r="E197" s="8" t="s">
        <v>1709</v>
      </c>
      <c r="F197" s="10" t="s">
        <v>20</v>
      </c>
      <c r="G197" s="7" t="s">
        <v>1710</v>
      </c>
      <c r="H197" s="9">
        <v>2501050435</v>
      </c>
      <c r="I197" s="8" t="s">
        <v>1711</v>
      </c>
      <c r="J197" s="7">
        <v>5</v>
      </c>
      <c r="K197" s="7" t="s">
        <v>1712</v>
      </c>
      <c r="L197" s="7" t="s">
        <v>556</v>
      </c>
      <c r="M197" s="42" t="s">
        <v>42</v>
      </c>
      <c r="N197" s="40" t="s">
        <v>1713</v>
      </c>
      <c r="O197" s="7" t="s">
        <v>1714</v>
      </c>
      <c r="P197" s="32" t="str">
        <f>VLOOKUP(O197,Sheet1!$A:$B,2,FALSE)</f>
        <v>智联健康：STM32 WIFI智能药盒</v>
      </c>
    </row>
    <row r="198" s="22" customFormat="1" ht="45" customHeight="1" spans="1:16">
      <c r="A198" s="29">
        <v>196</v>
      </c>
      <c r="B198" s="10" t="s">
        <v>365</v>
      </c>
      <c r="C198" s="9" t="s">
        <v>29</v>
      </c>
      <c r="D198" s="9"/>
      <c r="E198" s="10" t="s">
        <v>1715</v>
      </c>
      <c r="F198" s="10" t="s">
        <v>20</v>
      </c>
      <c r="G198" s="9" t="s">
        <v>1716</v>
      </c>
      <c r="H198" s="9">
        <v>2401050120</v>
      </c>
      <c r="I198" s="8" t="s">
        <v>1717</v>
      </c>
      <c r="J198" s="7">
        <v>4</v>
      </c>
      <c r="K198" s="7" t="s">
        <v>1718</v>
      </c>
      <c r="L198" s="7" t="s">
        <v>69</v>
      </c>
      <c r="M198" s="42" t="s">
        <v>123</v>
      </c>
      <c r="N198" s="8" t="s">
        <v>1719</v>
      </c>
      <c r="O198" s="9" t="s">
        <v>1720</v>
      </c>
      <c r="P198" s="32" t="str">
        <f>VLOOKUP(O198,Sheet1!$A:$B,2,FALSE)</f>
        <v>农田管家
——智慧农业云平台</v>
      </c>
    </row>
    <row r="199" s="22" customFormat="1" ht="45" customHeight="1" spans="1:16">
      <c r="A199" s="29">
        <v>197</v>
      </c>
      <c r="B199" s="10" t="s">
        <v>365</v>
      </c>
      <c r="C199" s="6" t="s">
        <v>29</v>
      </c>
      <c r="D199" s="6"/>
      <c r="E199" s="6" t="s">
        <v>1721</v>
      </c>
      <c r="F199" s="6" t="s">
        <v>20</v>
      </c>
      <c r="G199" s="6" t="s">
        <v>1722</v>
      </c>
      <c r="H199" s="6">
        <v>2501050013</v>
      </c>
      <c r="I199" s="6" t="s">
        <v>1723</v>
      </c>
      <c r="J199" s="8">
        <v>5</v>
      </c>
      <c r="K199" s="8" t="s">
        <v>394</v>
      </c>
      <c r="L199" s="8" t="s">
        <v>41</v>
      </c>
      <c r="M199" s="40" t="s">
        <v>162</v>
      </c>
      <c r="N199" s="8" t="s">
        <v>1724</v>
      </c>
      <c r="O199" s="10" t="s">
        <v>1725</v>
      </c>
      <c r="P199" s="32" t="str">
        <f>VLOOKUP(O199,Sheet1!$A:$B,2,FALSE)</f>
        <v>安徽三联学院周边复杂城市场景低空无人机信道建模研究 </v>
      </c>
    </row>
    <row r="200" s="22" customFormat="1" ht="45" customHeight="1" spans="1:16">
      <c r="A200" s="29">
        <v>198</v>
      </c>
      <c r="B200" s="10" t="s">
        <v>365</v>
      </c>
      <c r="C200" s="10" t="s">
        <v>29</v>
      </c>
      <c r="D200" s="10"/>
      <c r="E200" s="10" t="s">
        <v>1726</v>
      </c>
      <c r="F200" s="10" t="s">
        <v>20</v>
      </c>
      <c r="G200" s="10" t="s">
        <v>1727</v>
      </c>
      <c r="H200" s="10">
        <v>2401050642</v>
      </c>
      <c r="I200" s="8" t="s">
        <v>1728</v>
      </c>
      <c r="J200" s="8">
        <v>5</v>
      </c>
      <c r="K200" s="8" t="s">
        <v>1729</v>
      </c>
      <c r="L200" s="8" t="s">
        <v>69</v>
      </c>
      <c r="M200" s="40" t="s">
        <v>1730</v>
      </c>
      <c r="N200" s="8" t="s">
        <v>1731</v>
      </c>
      <c r="O200" s="10" t="s">
        <v>1732</v>
      </c>
      <c r="P200" s="32" t="str">
        <f>VLOOKUP(O200,Sheet1!$A:$B,2,FALSE)</f>
        <v>可穿戴式腰带机械臂</v>
      </c>
    </row>
    <row r="201" s="22" customFormat="1" ht="45" customHeight="1" spans="1:16">
      <c r="A201" s="29">
        <v>199</v>
      </c>
      <c r="B201" s="10" t="s">
        <v>365</v>
      </c>
      <c r="C201" s="10" t="s">
        <v>29</v>
      </c>
      <c r="D201" s="10"/>
      <c r="E201" s="10" t="s">
        <v>1733</v>
      </c>
      <c r="F201" s="10" t="s">
        <v>20</v>
      </c>
      <c r="G201" s="10" t="s">
        <v>1734</v>
      </c>
      <c r="H201" s="10">
        <v>2501050765</v>
      </c>
      <c r="I201" s="8" t="s">
        <v>1735</v>
      </c>
      <c r="J201" s="8">
        <v>5</v>
      </c>
      <c r="K201" s="8" t="s">
        <v>1736</v>
      </c>
      <c r="L201" s="8" t="s">
        <v>782</v>
      </c>
      <c r="M201" s="8" t="s">
        <v>1364</v>
      </c>
      <c r="N201" s="8" t="s">
        <v>1737</v>
      </c>
      <c r="O201" s="10" t="s">
        <v>1738</v>
      </c>
      <c r="P201" s="32" t="str">
        <f>VLOOKUP(O201,Sheet1!$A:$B,2,FALSE)</f>
        <v>银铃智享·手机e学堂</v>
      </c>
    </row>
    <row r="202" s="22" customFormat="1" ht="45" customHeight="1" spans="1:16">
      <c r="A202" s="29">
        <v>200</v>
      </c>
      <c r="B202" s="10" t="s">
        <v>365</v>
      </c>
      <c r="C202" s="10" t="s">
        <v>29</v>
      </c>
      <c r="D202" s="10"/>
      <c r="E202" s="10" t="s">
        <v>1739</v>
      </c>
      <c r="F202" s="10" t="s">
        <v>20</v>
      </c>
      <c r="G202" s="9" t="s">
        <v>1740</v>
      </c>
      <c r="H202" s="10">
        <v>2501050229</v>
      </c>
      <c r="I202" s="8" t="s">
        <v>1741</v>
      </c>
      <c r="J202" s="8">
        <v>5</v>
      </c>
      <c r="K202" s="8" t="s">
        <v>1742</v>
      </c>
      <c r="L202" s="8" t="s">
        <v>1003</v>
      </c>
      <c r="M202" s="40" t="s">
        <v>402</v>
      </c>
      <c r="N202" s="40" t="s">
        <v>1743</v>
      </c>
      <c r="O202" s="10" t="s">
        <v>1744</v>
      </c>
      <c r="P202" s="32" t="str">
        <f>VLOOKUP(O202,Sheet1!$A:$B,2,FALSE)</f>
        <v>智能杀鱼机</v>
      </c>
    </row>
    <row r="203" s="22" customFormat="1" ht="45" customHeight="1" spans="1:16">
      <c r="A203" s="29">
        <v>201</v>
      </c>
      <c r="B203" s="19" t="s">
        <v>365</v>
      </c>
      <c r="C203" s="19" t="s">
        <v>17</v>
      </c>
      <c r="D203" s="10" t="s">
        <v>18</v>
      </c>
      <c r="E203" s="19" t="s">
        <v>1745</v>
      </c>
      <c r="F203" s="19" t="s">
        <v>20</v>
      </c>
      <c r="G203" s="7" t="s">
        <v>1746</v>
      </c>
      <c r="H203" s="19">
        <v>2501050425</v>
      </c>
      <c r="I203" s="8" t="s">
        <v>1747</v>
      </c>
      <c r="J203" s="8">
        <v>5</v>
      </c>
      <c r="K203" s="8" t="s">
        <v>1748</v>
      </c>
      <c r="L203" s="8" t="s">
        <v>24</v>
      </c>
      <c r="M203" s="40" t="s">
        <v>153</v>
      </c>
      <c r="N203" s="40" t="s">
        <v>1749</v>
      </c>
      <c r="O203" s="19" t="s">
        <v>1750</v>
      </c>
      <c r="P203" s="32" t="str">
        <f>VLOOKUP(O203,Sheet1!$A:$B,2,FALSE)</f>
        <v>智能门窗感感应报警器</v>
      </c>
    </row>
    <row r="204" s="22" customFormat="1" ht="45" customHeight="1" spans="1:16">
      <c r="A204" s="29">
        <v>202</v>
      </c>
      <c r="B204" s="10" t="s">
        <v>365</v>
      </c>
      <c r="C204" s="10" t="s">
        <v>29</v>
      </c>
      <c r="D204" s="10"/>
      <c r="E204" s="10" t="s">
        <v>1751</v>
      </c>
      <c r="F204" s="10" t="s">
        <v>20</v>
      </c>
      <c r="G204" s="10" t="s">
        <v>1752</v>
      </c>
      <c r="H204" s="55" t="s">
        <v>1753</v>
      </c>
      <c r="I204" s="8" t="s">
        <v>1754</v>
      </c>
      <c r="J204" s="8">
        <v>5</v>
      </c>
      <c r="K204" s="8" t="s">
        <v>1755</v>
      </c>
      <c r="L204" s="8" t="s">
        <v>69</v>
      </c>
      <c r="M204" s="40" t="s">
        <v>153</v>
      </c>
      <c r="N204" s="8" t="s">
        <v>1756</v>
      </c>
      <c r="O204" s="10" t="s">
        <v>1757</v>
      </c>
      <c r="P204" s="32" t="str">
        <f>VLOOKUP(O204,Sheet1!$A:$B,2,FALSE)</f>
        <v>WiFi+ZigBee双模智能楼宇照明控制系统</v>
      </c>
    </row>
    <row r="205" s="22" customFormat="1" ht="45" customHeight="1" spans="1:16">
      <c r="A205" s="29">
        <v>203</v>
      </c>
      <c r="B205" s="9" t="s">
        <v>365</v>
      </c>
      <c r="C205" s="9" t="s">
        <v>29</v>
      </c>
      <c r="D205" s="9"/>
      <c r="E205" s="10" t="s">
        <v>1758</v>
      </c>
      <c r="F205" s="10" t="s">
        <v>20</v>
      </c>
      <c r="G205" s="9" t="s">
        <v>1759</v>
      </c>
      <c r="H205" s="10">
        <v>2501050617</v>
      </c>
      <c r="I205" s="8" t="s">
        <v>1760</v>
      </c>
      <c r="J205" s="7">
        <v>3</v>
      </c>
      <c r="K205" s="8" t="s">
        <v>1761</v>
      </c>
      <c r="L205" s="8" t="s">
        <v>1762</v>
      </c>
      <c r="M205" s="40" t="s">
        <v>402</v>
      </c>
      <c r="N205" s="8" t="s">
        <v>1763</v>
      </c>
      <c r="O205" s="10" t="s">
        <v>1764</v>
      </c>
      <c r="P205" s="32" t="str">
        <f>VLOOKUP(O205,Sheet1!$A:$B,2,FALSE)</f>
        <v>智能温控保温外卖柜的设计与研发</v>
      </c>
    </row>
    <row r="206" s="22" customFormat="1" ht="45" customHeight="1" spans="1:16">
      <c r="A206" s="29">
        <v>204</v>
      </c>
      <c r="B206" s="10" t="s">
        <v>365</v>
      </c>
      <c r="C206" s="10" t="s">
        <v>29</v>
      </c>
      <c r="D206" s="10"/>
      <c r="E206" s="10" t="s">
        <v>1765</v>
      </c>
      <c r="F206" s="10" t="s">
        <v>20</v>
      </c>
      <c r="G206" s="10" t="s">
        <v>1766</v>
      </c>
      <c r="H206" s="10">
        <v>2501050476</v>
      </c>
      <c r="I206" s="8" t="s">
        <v>1767</v>
      </c>
      <c r="J206" s="8">
        <v>3</v>
      </c>
      <c r="K206" s="8" t="s">
        <v>1768</v>
      </c>
      <c r="L206" s="8" t="s">
        <v>24</v>
      </c>
      <c r="M206" s="40" t="s">
        <v>42</v>
      </c>
      <c r="N206" s="40" t="s">
        <v>1769</v>
      </c>
      <c r="O206" s="10" t="s">
        <v>1770</v>
      </c>
      <c r="P206" s="32" t="str">
        <f>VLOOKUP(O206,Sheet1!$A:$B,2,FALSE)</f>
        <v>e博汇:智慧博物馆可视化服务平台</v>
      </c>
    </row>
    <row r="207" s="22" customFormat="1" ht="45" customHeight="1" spans="1:16">
      <c r="A207" s="29">
        <v>205</v>
      </c>
      <c r="B207" s="10" t="s">
        <v>365</v>
      </c>
      <c r="C207" s="10" t="s">
        <v>29</v>
      </c>
      <c r="D207" s="10"/>
      <c r="E207" s="10" t="s">
        <v>1771</v>
      </c>
      <c r="F207" s="10" t="s">
        <v>20</v>
      </c>
      <c r="G207" s="10" t="s">
        <v>1772</v>
      </c>
      <c r="H207" s="10">
        <v>2501050310</v>
      </c>
      <c r="I207" s="8" t="s">
        <v>1773</v>
      </c>
      <c r="J207" s="8">
        <v>5</v>
      </c>
      <c r="K207" s="8" t="s">
        <v>1774</v>
      </c>
      <c r="L207" s="8" t="s">
        <v>1535</v>
      </c>
      <c r="M207" s="8" t="s">
        <v>402</v>
      </c>
      <c r="N207" s="8" t="s">
        <v>1775</v>
      </c>
      <c r="O207" s="10" t="s">
        <v>1776</v>
      </c>
      <c r="P207" s="32" t="str">
        <f>VLOOKUP(O207,Sheet1!$A:$B,2,FALSE)</f>
        <v>渔获初加工工坊</v>
      </c>
    </row>
    <row r="208" s="22" customFormat="1" ht="45" customHeight="1" spans="1:16">
      <c r="A208" s="29">
        <v>206</v>
      </c>
      <c r="B208" s="10" t="s">
        <v>365</v>
      </c>
      <c r="C208" s="8" t="s">
        <v>29</v>
      </c>
      <c r="D208" s="6"/>
      <c r="E208" s="6" t="s">
        <v>1777</v>
      </c>
      <c r="F208" s="8" t="s">
        <v>20</v>
      </c>
      <c r="G208" s="6" t="s">
        <v>1778</v>
      </c>
      <c r="H208" s="6">
        <v>2501050695</v>
      </c>
      <c r="I208" s="8" t="s">
        <v>1779</v>
      </c>
      <c r="J208" s="8">
        <v>2</v>
      </c>
      <c r="K208" s="8" t="s">
        <v>1780</v>
      </c>
      <c r="L208" s="8" t="s">
        <v>782</v>
      </c>
      <c r="M208" s="40" t="s">
        <v>1364</v>
      </c>
      <c r="N208" s="8" t="s">
        <v>1781</v>
      </c>
      <c r="O208" s="6" t="s">
        <v>1782</v>
      </c>
      <c r="P208" s="32" t="str">
        <f>VLOOKUP(O208,Sheet1!$A:$B,2,FALSE)</f>
        <v>智趣小玩家，快乐闯关卡</v>
      </c>
    </row>
    <row r="209" s="22" customFormat="1" ht="45" customHeight="1" spans="1:16">
      <c r="A209" s="29">
        <v>207</v>
      </c>
      <c r="B209" s="11" t="s">
        <v>449</v>
      </c>
      <c r="C209" s="11" t="s">
        <v>29</v>
      </c>
      <c r="D209" s="11"/>
      <c r="E209" s="11" t="s">
        <v>1783</v>
      </c>
      <c r="F209" s="11" t="s">
        <v>20</v>
      </c>
      <c r="G209" s="11" t="s">
        <v>1784</v>
      </c>
      <c r="H209" s="11">
        <v>2501060342</v>
      </c>
      <c r="I209" s="11" t="s">
        <v>1785</v>
      </c>
      <c r="J209" s="11">
        <v>4</v>
      </c>
      <c r="K209" s="11" t="s">
        <v>1786</v>
      </c>
      <c r="L209" s="11" t="s">
        <v>1787</v>
      </c>
      <c r="M209" s="20" t="s">
        <v>460</v>
      </c>
      <c r="N209" s="11" t="s">
        <v>1788</v>
      </c>
      <c r="O209" s="11" t="s">
        <v>1789</v>
      </c>
      <c r="P209" s="32" t="str">
        <f>VLOOKUP(O209,Sheet1!$A:$B,2,FALSE)</f>
        <v>数字化视域下农村空巢老人
语言服务策略研究</v>
      </c>
    </row>
    <row r="210" s="22" customFormat="1" ht="45" customHeight="1" spans="1:16">
      <c r="A210" s="29">
        <v>208</v>
      </c>
      <c r="B210" s="11" t="s">
        <v>449</v>
      </c>
      <c r="C210" s="11" t="s">
        <v>29</v>
      </c>
      <c r="D210" s="11"/>
      <c r="E210" s="11" t="s">
        <v>1790</v>
      </c>
      <c r="F210" s="11" t="s">
        <v>20</v>
      </c>
      <c r="G210" s="11" t="s">
        <v>1791</v>
      </c>
      <c r="H210" s="11">
        <v>2501060037</v>
      </c>
      <c r="I210" s="11" t="s">
        <v>1792</v>
      </c>
      <c r="J210" s="11">
        <v>5</v>
      </c>
      <c r="K210" s="11" t="s">
        <v>1793</v>
      </c>
      <c r="L210" s="11" t="s">
        <v>69</v>
      </c>
      <c r="M210" s="20" t="s">
        <v>234</v>
      </c>
      <c r="N210" s="20" t="s">
        <v>1794</v>
      </c>
      <c r="O210" s="11" t="s">
        <v>1795</v>
      </c>
      <c r="P210" s="32" t="str">
        <f>VLOOKUP(O210,Sheet1!$A:$B,2,FALSE)</f>
        <v>安徽三联学院校园文创产品的设计与推广</v>
      </c>
    </row>
    <row r="211" s="22" customFormat="1" ht="45" customHeight="1" spans="1:16">
      <c r="A211" s="29">
        <v>209</v>
      </c>
      <c r="B211" s="11" t="s">
        <v>449</v>
      </c>
      <c r="C211" s="11" t="s">
        <v>17</v>
      </c>
      <c r="D211" s="11" t="s">
        <v>1110</v>
      </c>
      <c r="E211" s="11" t="s">
        <v>1796</v>
      </c>
      <c r="F211" s="11" t="s">
        <v>20</v>
      </c>
      <c r="G211" s="11" t="s">
        <v>1797</v>
      </c>
      <c r="H211" s="11">
        <v>2501060218</v>
      </c>
      <c r="I211" s="11" t="s">
        <v>1798</v>
      </c>
      <c r="J211" s="11">
        <v>3</v>
      </c>
      <c r="K211" s="11" t="s">
        <v>1799</v>
      </c>
      <c r="L211" s="11" t="s">
        <v>41</v>
      </c>
      <c r="M211" s="20" t="s">
        <v>460</v>
      </c>
      <c r="N211" s="11" t="s">
        <v>1800</v>
      </c>
      <c r="O211" s="11" t="s">
        <v>1801</v>
      </c>
      <c r="P211" s="32" t="str">
        <f>VLOOKUP(O211,Sheet1!$A:$B,2,FALSE)</f>
        <v>濒危方言数字化保护策略研究--以合肥市为例</v>
      </c>
    </row>
    <row r="212" s="22" customFormat="1" ht="45" customHeight="1" spans="1:16">
      <c r="A212" s="29">
        <v>210</v>
      </c>
      <c r="B212" s="11" t="s">
        <v>449</v>
      </c>
      <c r="C212" s="10" t="s">
        <v>29</v>
      </c>
      <c r="D212" s="10"/>
      <c r="E212" s="10" t="s">
        <v>1802</v>
      </c>
      <c r="F212" s="10" t="s">
        <v>20</v>
      </c>
      <c r="G212" s="10" t="s">
        <v>1803</v>
      </c>
      <c r="H212" s="39" t="s">
        <v>1804</v>
      </c>
      <c r="I212" s="10" t="s">
        <v>1805</v>
      </c>
      <c r="J212" s="10">
        <v>3</v>
      </c>
      <c r="K212" s="10" t="s">
        <v>487</v>
      </c>
      <c r="L212" s="10" t="s">
        <v>24</v>
      </c>
      <c r="M212" s="39" t="s">
        <v>488</v>
      </c>
      <c r="N212" s="39" t="s">
        <v>1806</v>
      </c>
      <c r="O212" s="11" t="s">
        <v>1807</v>
      </c>
      <c r="P212" s="32" t="str">
        <f>VLOOKUP(O212,Sheet1!$A:$B,2,FALSE)</f>
        <v>“移动赋能，反诈护航”跨境电商反诈小助手</v>
      </c>
    </row>
    <row r="213" s="22" customFormat="1" ht="45" customHeight="1" spans="1:16">
      <c r="A213" s="29">
        <v>211</v>
      </c>
      <c r="B213" s="11" t="s">
        <v>449</v>
      </c>
      <c r="C213" s="11" t="s">
        <v>17</v>
      </c>
      <c r="D213" s="11" t="s">
        <v>1808</v>
      </c>
      <c r="E213" s="11" t="s">
        <v>1809</v>
      </c>
      <c r="F213" s="11" t="s">
        <v>20</v>
      </c>
      <c r="G213" s="11" t="s">
        <v>1810</v>
      </c>
      <c r="H213" s="11">
        <v>2501060194</v>
      </c>
      <c r="I213" s="21" t="s">
        <v>1811</v>
      </c>
      <c r="J213" s="11">
        <v>5</v>
      </c>
      <c r="K213" s="11" t="s">
        <v>525</v>
      </c>
      <c r="L213" s="11" t="s">
        <v>24</v>
      </c>
      <c r="M213" s="11" t="s">
        <v>1812</v>
      </c>
      <c r="N213" s="11" t="s">
        <v>1813</v>
      </c>
      <c r="O213" s="11" t="s">
        <v>1814</v>
      </c>
      <c r="P213" s="32" t="str">
        <f>VLOOKUP(O213,Sheet1!$A:$B,2,FALSE)</f>
        <v>本草新语——中医药文化创意产品设计与推广</v>
      </c>
    </row>
    <row r="214" s="22" customFormat="1" ht="45" customHeight="1" spans="1:16">
      <c r="A214" s="29">
        <v>212</v>
      </c>
      <c r="B214" s="11" t="s">
        <v>449</v>
      </c>
      <c r="C214" s="11" t="s">
        <v>29</v>
      </c>
      <c r="D214" s="11"/>
      <c r="E214" s="11" t="s">
        <v>1815</v>
      </c>
      <c r="F214" s="11" t="s">
        <v>20</v>
      </c>
      <c r="G214" s="11" t="s">
        <v>1816</v>
      </c>
      <c r="H214" s="11">
        <v>2501060370</v>
      </c>
      <c r="I214" s="11" t="s">
        <v>1817</v>
      </c>
      <c r="J214" s="11">
        <v>5</v>
      </c>
      <c r="K214" s="11" t="s">
        <v>1818</v>
      </c>
      <c r="L214" s="11" t="s">
        <v>69</v>
      </c>
      <c r="M214" s="11" t="s">
        <v>460</v>
      </c>
      <c r="N214" s="11" t="s">
        <v>1819</v>
      </c>
      <c r="O214" s="11" t="s">
        <v>1820</v>
      </c>
      <c r="P214" s="32" t="str">
        <f>VLOOKUP(O214,Sheet1!$A:$B,2,FALSE)</f>
        <v>皖南傩戏的数字化保护与创新推广研究  </v>
      </c>
    </row>
    <row r="215" s="22" customFormat="1" ht="45" customHeight="1" spans="1:16">
      <c r="A215" s="29">
        <v>213</v>
      </c>
      <c r="B215" s="11" t="s">
        <v>449</v>
      </c>
      <c r="C215" s="11" t="s">
        <v>29</v>
      </c>
      <c r="D215" s="11"/>
      <c r="E215" s="11" t="s">
        <v>1821</v>
      </c>
      <c r="F215" s="11" t="s">
        <v>20</v>
      </c>
      <c r="G215" s="11" t="s">
        <v>1822</v>
      </c>
      <c r="H215" s="11" t="s">
        <v>1823</v>
      </c>
      <c r="I215" s="11" t="s">
        <v>1824</v>
      </c>
      <c r="J215" s="11">
        <v>5</v>
      </c>
      <c r="K215" s="11" t="s">
        <v>1825</v>
      </c>
      <c r="L215" s="11" t="s">
        <v>24</v>
      </c>
      <c r="M215" s="11" t="s">
        <v>488</v>
      </c>
      <c r="N215" s="11" t="s">
        <v>1826</v>
      </c>
      <c r="O215" s="11" t="s">
        <v>1827</v>
      </c>
      <c r="P215" s="32" t="str">
        <f>VLOOKUP(O215,Sheet1!$A:$B,2,FALSE)</f>
        <v>基于语料库的安徽省旅游景点公示语英译研究</v>
      </c>
    </row>
    <row r="216" s="22" customFormat="1" ht="45" customHeight="1" spans="1:16">
      <c r="A216" s="29">
        <v>214</v>
      </c>
      <c r="B216" s="11" t="s">
        <v>449</v>
      </c>
      <c r="C216" s="11" t="s">
        <v>29</v>
      </c>
      <c r="D216" s="11"/>
      <c r="E216" s="11" t="s">
        <v>1828</v>
      </c>
      <c r="F216" s="11" t="s">
        <v>20</v>
      </c>
      <c r="G216" s="11" t="s">
        <v>1829</v>
      </c>
      <c r="H216" s="11">
        <v>2501060097</v>
      </c>
      <c r="I216" s="11" t="s">
        <v>1830</v>
      </c>
      <c r="J216" s="11">
        <v>4</v>
      </c>
      <c r="K216" s="11" t="s">
        <v>1831</v>
      </c>
      <c r="L216" s="11" t="s">
        <v>69</v>
      </c>
      <c r="M216" s="11" t="s">
        <v>488</v>
      </c>
      <c r="N216" s="11" t="s">
        <v>1832</v>
      </c>
      <c r="O216" s="11" t="s">
        <v>1833</v>
      </c>
      <c r="P216" s="32" t="str">
        <f>VLOOKUP(O216,Sheet1!$A:$B,2,FALSE)</f>
        <v> 镜头捕捉皖风，英文诠释乡魂</v>
      </c>
    </row>
    <row r="217" s="22" customFormat="1" ht="45" customHeight="1" spans="1:16">
      <c r="A217" s="29">
        <v>215</v>
      </c>
      <c r="B217" s="11" t="s">
        <v>449</v>
      </c>
      <c r="C217" s="14" t="s">
        <v>17</v>
      </c>
      <c r="D217" s="14" t="s">
        <v>1110</v>
      </c>
      <c r="E217" s="14" t="s">
        <v>1834</v>
      </c>
      <c r="F217" s="14" t="s">
        <v>20</v>
      </c>
      <c r="G217" s="14" t="s">
        <v>1835</v>
      </c>
      <c r="H217" s="21">
        <v>2501060166</v>
      </c>
      <c r="I217" s="14" t="s">
        <v>1836</v>
      </c>
      <c r="J217" s="21">
        <v>4</v>
      </c>
      <c r="K217" s="14" t="s">
        <v>532</v>
      </c>
      <c r="L217" s="14" t="s">
        <v>69</v>
      </c>
      <c r="M217" s="38" t="s">
        <v>33</v>
      </c>
      <c r="N217" s="14" t="s">
        <v>1837</v>
      </c>
      <c r="O217" s="11" t="s">
        <v>1838</v>
      </c>
      <c r="P217" s="32" t="str">
        <f>VLOOKUP(O217,Sheet1!$A:$B,2,FALSE)</f>
        <v>精度建模，文物赋能</v>
      </c>
    </row>
    <row r="218" s="22" customFormat="1" ht="45" customHeight="1" spans="1:16">
      <c r="A218" s="29">
        <v>216</v>
      </c>
      <c r="B218" s="11" t="s">
        <v>449</v>
      </c>
      <c r="C218" s="11" t="s">
        <v>29</v>
      </c>
      <c r="D218" s="11"/>
      <c r="E218" s="11" t="s">
        <v>1839</v>
      </c>
      <c r="F218" s="11" t="s">
        <v>20</v>
      </c>
      <c r="G218" s="11" t="s">
        <v>1840</v>
      </c>
      <c r="H218" s="11">
        <v>2501060269</v>
      </c>
      <c r="I218" s="11" t="s">
        <v>1841</v>
      </c>
      <c r="J218" s="11">
        <v>5</v>
      </c>
      <c r="K218" s="11" t="s">
        <v>1842</v>
      </c>
      <c r="L218" s="11" t="s">
        <v>24</v>
      </c>
      <c r="M218" s="11" t="s">
        <v>33</v>
      </c>
      <c r="N218" s="11" t="s">
        <v>1843</v>
      </c>
      <c r="O218" s="11" t="s">
        <v>1844</v>
      </c>
      <c r="P218" s="32" t="str">
        <f>VLOOKUP(O218,Sheet1!$A:$B,2,FALSE)</f>
        <v>青峦红心：弋阳漆工生活复兴计划 </v>
      </c>
    </row>
    <row r="219" s="22" customFormat="1" ht="45" customHeight="1" spans="1:16">
      <c r="A219" s="29">
        <v>217</v>
      </c>
      <c r="B219" s="11" t="s">
        <v>449</v>
      </c>
      <c r="C219" s="11" t="s">
        <v>17</v>
      </c>
      <c r="D219" s="11" t="s">
        <v>1110</v>
      </c>
      <c r="E219" s="11" t="s">
        <v>1845</v>
      </c>
      <c r="F219" s="11" t="s">
        <v>20</v>
      </c>
      <c r="G219" s="11" t="s">
        <v>1846</v>
      </c>
      <c r="H219" s="11">
        <v>2501060288</v>
      </c>
      <c r="I219" s="11" t="s">
        <v>1847</v>
      </c>
      <c r="J219" s="11">
        <v>3</v>
      </c>
      <c r="K219" s="11" t="s">
        <v>1848</v>
      </c>
      <c r="L219" s="11" t="s">
        <v>69</v>
      </c>
      <c r="M219" s="11" t="s">
        <v>460</v>
      </c>
      <c r="N219" s="11" t="s">
        <v>1849</v>
      </c>
      <c r="O219" s="11" t="s">
        <v>1850</v>
      </c>
      <c r="P219" s="32" t="str">
        <f>VLOOKUP(O219,Sheet1!$A:$B,2,FALSE)</f>
        <v>汉语言文学视角下“文字赋能文创”的爆火逻辑与落地路径</v>
      </c>
    </row>
    <row r="220" s="22" customFormat="1" ht="45" customHeight="1" spans="1:16">
      <c r="A220" s="29">
        <v>218</v>
      </c>
      <c r="B220" s="11" t="s">
        <v>449</v>
      </c>
      <c r="C220" s="11" t="s">
        <v>17</v>
      </c>
      <c r="D220" s="11" t="s">
        <v>1110</v>
      </c>
      <c r="E220" s="11" t="s">
        <v>1851</v>
      </c>
      <c r="F220" s="11" t="s">
        <v>20</v>
      </c>
      <c r="G220" s="11" t="s">
        <v>1852</v>
      </c>
      <c r="H220" s="11">
        <v>2501060183</v>
      </c>
      <c r="I220" s="11" t="s">
        <v>1853</v>
      </c>
      <c r="J220" s="11">
        <v>2</v>
      </c>
      <c r="K220" s="11" t="s">
        <v>858</v>
      </c>
      <c r="L220" s="11" t="s">
        <v>69</v>
      </c>
      <c r="M220" s="20" t="s">
        <v>460</v>
      </c>
      <c r="N220" s="11" t="s">
        <v>1854</v>
      </c>
      <c r="O220" s="11" t="s">
        <v>1855</v>
      </c>
      <c r="P220" s="32" t="str">
        <f>VLOOKUP(O220,Sheet1!$A:$B,2,FALSE)</f>
        <v>安徽中原官话词汇活化与创意设计</v>
      </c>
    </row>
    <row r="221" s="22" customFormat="1" ht="45" customHeight="1" spans="1:16">
      <c r="A221" s="29">
        <v>219</v>
      </c>
      <c r="B221" s="11" t="s">
        <v>449</v>
      </c>
      <c r="C221" s="11" t="s">
        <v>29</v>
      </c>
      <c r="D221" s="11"/>
      <c r="E221" s="11" t="s">
        <v>1856</v>
      </c>
      <c r="F221" s="11" t="s">
        <v>20</v>
      </c>
      <c r="G221" s="11" t="s">
        <v>1857</v>
      </c>
      <c r="H221" s="11">
        <v>2501060046</v>
      </c>
      <c r="I221" s="11" t="s">
        <v>1858</v>
      </c>
      <c r="J221" s="11">
        <v>4</v>
      </c>
      <c r="K221" s="11" t="s">
        <v>480</v>
      </c>
      <c r="L221" s="11" t="s">
        <v>69</v>
      </c>
      <c r="M221" s="20" t="s">
        <v>42</v>
      </c>
      <c r="N221" s="11" t="s">
        <v>1859</v>
      </c>
      <c r="O221" s="11" t="s">
        <v>1860</v>
      </c>
      <c r="P221" s="32" t="str">
        <f>VLOOKUP(O221,Sheet1!$A:$B,2,FALSE)</f>
        <v>云出游3D景观体验站</v>
      </c>
    </row>
    <row r="222" s="22" customFormat="1" ht="45" customHeight="1" spans="1:16">
      <c r="A222" s="29">
        <v>220</v>
      </c>
      <c r="B222" s="11" t="s">
        <v>449</v>
      </c>
      <c r="C222" s="11" t="s">
        <v>29</v>
      </c>
      <c r="D222" s="11"/>
      <c r="E222" s="11" t="s">
        <v>1861</v>
      </c>
      <c r="F222" s="11" t="s">
        <v>20</v>
      </c>
      <c r="G222" s="11" t="s">
        <v>523</v>
      </c>
      <c r="H222" s="11">
        <v>2501060120</v>
      </c>
      <c r="I222" s="11" t="s">
        <v>1862</v>
      </c>
      <c r="J222" s="11">
        <v>4</v>
      </c>
      <c r="K222" s="11" t="s">
        <v>1863</v>
      </c>
      <c r="L222" s="11" t="s">
        <v>24</v>
      </c>
      <c r="M222" s="11" t="s">
        <v>488</v>
      </c>
      <c r="N222" s="11" t="s">
        <v>1864</v>
      </c>
      <c r="O222" s="11" t="s">
        <v>1865</v>
      </c>
      <c r="P222" s="32" t="str">
        <f>VLOOKUP(O222,Sheet1!$A:$B,2,FALSE)</f>
        <v>“语”你同行：AI驱动的英语地道话导航员</v>
      </c>
    </row>
    <row r="223" s="22" customFormat="1" ht="45" customHeight="1" spans="1:16">
      <c r="A223" s="29">
        <v>221</v>
      </c>
      <c r="B223" s="11" t="s">
        <v>449</v>
      </c>
      <c r="C223" s="11" t="s">
        <v>17</v>
      </c>
      <c r="D223" s="11" t="s">
        <v>1110</v>
      </c>
      <c r="E223" s="11" t="s">
        <v>1866</v>
      </c>
      <c r="F223" s="11" t="s">
        <v>20</v>
      </c>
      <c r="G223" s="11" t="s">
        <v>1867</v>
      </c>
      <c r="H223" s="11">
        <v>2501020455</v>
      </c>
      <c r="I223" s="11" t="s">
        <v>1868</v>
      </c>
      <c r="J223" s="11">
        <v>4</v>
      </c>
      <c r="K223" s="11" t="s">
        <v>1869</v>
      </c>
      <c r="L223" s="11" t="s">
        <v>556</v>
      </c>
      <c r="M223" s="11" t="s">
        <v>1342</v>
      </c>
      <c r="N223" s="11" t="s">
        <v>1870</v>
      </c>
      <c r="O223" s="11" t="s">
        <v>1871</v>
      </c>
      <c r="P223" s="32" t="str">
        <f>VLOOKUP(O223,Sheet1!$A:$B,2,FALSE)</f>
        <v>智韵瓜片:非遗茶雕技艺数字化传承与六安瓜片品牌增值计划</v>
      </c>
    </row>
    <row r="224" s="22" customFormat="1" ht="45" customHeight="1" spans="1:16">
      <c r="A224" s="29">
        <v>222</v>
      </c>
      <c r="B224" s="11" t="s">
        <v>449</v>
      </c>
      <c r="C224" s="11" t="s">
        <v>17</v>
      </c>
      <c r="D224" s="11" t="s">
        <v>948</v>
      </c>
      <c r="E224" s="11" t="s">
        <v>1872</v>
      </c>
      <c r="F224" s="11" t="s">
        <v>20</v>
      </c>
      <c r="G224" s="11" t="s">
        <v>1873</v>
      </c>
      <c r="H224" s="11">
        <v>2501020618</v>
      </c>
      <c r="I224" s="11" t="s">
        <v>1874</v>
      </c>
      <c r="J224" s="11">
        <v>2</v>
      </c>
      <c r="K224" s="11" t="s">
        <v>1875</v>
      </c>
      <c r="L224" s="11" t="s">
        <v>69</v>
      </c>
      <c r="M224" s="20" t="s">
        <v>481</v>
      </c>
      <c r="N224" s="11" t="s">
        <v>1876</v>
      </c>
      <c r="O224" s="11" t="s">
        <v>1877</v>
      </c>
      <c r="P224" s="32" t="str">
        <f>VLOOKUP(O224,Sheet1!$A:$B,2,FALSE)</f>
        <v>岐黄新传—中医优秀传统文化传承</v>
      </c>
    </row>
    <row r="225" s="22" customFormat="1" ht="45" customHeight="1" spans="1:16">
      <c r="A225" s="29">
        <v>223</v>
      </c>
      <c r="B225" s="11" t="s">
        <v>449</v>
      </c>
      <c r="C225" s="11" t="s">
        <v>29</v>
      </c>
      <c r="D225" s="20"/>
      <c r="E225" s="20" t="s">
        <v>1878</v>
      </c>
      <c r="F225" s="20" t="s">
        <v>20</v>
      </c>
      <c r="G225" s="20" t="s">
        <v>1879</v>
      </c>
      <c r="H225" s="20" t="s">
        <v>1880</v>
      </c>
      <c r="I225" s="20" t="s">
        <v>1881</v>
      </c>
      <c r="J225" s="20">
        <v>2</v>
      </c>
      <c r="K225" s="20" t="s">
        <v>1882</v>
      </c>
      <c r="L225" s="20" t="s">
        <v>24</v>
      </c>
      <c r="M225" s="57" t="s">
        <v>488</v>
      </c>
      <c r="N225" s="20" t="s">
        <v>1883</v>
      </c>
      <c r="O225" s="20" t="s">
        <v>1884</v>
      </c>
      <c r="P225" s="32" t="str">
        <f>VLOOKUP(O225,Sheet1!$A:$B,2,FALSE)</f>
        <v>中日“二次元”文化接受度差异调查</v>
      </c>
    </row>
    <row r="226" s="22" customFormat="1" ht="45" customHeight="1" spans="1:16">
      <c r="A226" s="29">
        <v>224</v>
      </c>
      <c r="B226" s="11" t="s">
        <v>449</v>
      </c>
      <c r="C226" s="11" t="s">
        <v>29</v>
      </c>
      <c r="D226" s="11"/>
      <c r="E226" s="11" t="s">
        <v>1885</v>
      </c>
      <c r="F226" s="11" t="s">
        <v>20</v>
      </c>
      <c r="G226" s="11" t="s">
        <v>1886</v>
      </c>
      <c r="H226" s="11">
        <v>2401060097</v>
      </c>
      <c r="I226" s="11" t="s">
        <v>1887</v>
      </c>
      <c r="J226" s="11">
        <v>2</v>
      </c>
      <c r="K226" s="11" t="s">
        <v>1888</v>
      </c>
      <c r="L226" s="11" t="s">
        <v>69</v>
      </c>
      <c r="M226" s="58" t="s">
        <v>1889</v>
      </c>
      <c r="N226" s="11" t="s">
        <v>1890</v>
      </c>
      <c r="O226" s="11" t="s">
        <v>1891</v>
      </c>
      <c r="P226" s="32" t="str">
        <f>VLOOKUP(O226,Sheet1!$A:$B,2,FALSE)</f>
        <v>“数字焕新”:短视频里的传统文化-庐剧</v>
      </c>
    </row>
    <row r="227" s="22" customFormat="1" ht="45" customHeight="1" spans="1:16">
      <c r="A227" s="29">
        <v>225</v>
      </c>
      <c r="B227" s="11" t="s">
        <v>449</v>
      </c>
      <c r="C227" s="11" t="s">
        <v>17</v>
      </c>
      <c r="D227" s="11" t="s">
        <v>18</v>
      </c>
      <c r="E227" s="11" t="s">
        <v>1892</v>
      </c>
      <c r="F227" s="11" t="s">
        <v>20</v>
      </c>
      <c r="G227" s="11" t="s">
        <v>1893</v>
      </c>
      <c r="H227" s="20" t="s">
        <v>1894</v>
      </c>
      <c r="I227" s="11" t="s">
        <v>1895</v>
      </c>
      <c r="J227" s="11">
        <v>5</v>
      </c>
      <c r="K227" s="11" t="s">
        <v>1896</v>
      </c>
      <c r="L227" s="11" t="s">
        <v>24</v>
      </c>
      <c r="M227" s="20" t="s">
        <v>1166</v>
      </c>
      <c r="N227" s="20" t="s">
        <v>1897</v>
      </c>
      <c r="O227" s="11" t="s">
        <v>1898</v>
      </c>
      <c r="P227" s="32" t="str">
        <f>VLOOKUP(O227,Sheet1!$A:$B,2,FALSE)</f>
        <v>校园雨水收集与再利用创新方案设计</v>
      </c>
    </row>
    <row r="228" s="22" customFormat="1" ht="45" customHeight="1" spans="1:16">
      <c r="A228" s="29">
        <v>226</v>
      </c>
      <c r="B228" s="10" t="s">
        <v>449</v>
      </c>
      <c r="C228" s="10" t="s">
        <v>17</v>
      </c>
      <c r="D228" s="10" t="s">
        <v>18</v>
      </c>
      <c r="E228" s="10" t="s">
        <v>1899</v>
      </c>
      <c r="F228" s="10" t="s">
        <v>20</v>
      </c>
      <c r="G228" s="10" t="s">
        <v>1900</v>
      </c>
      <c r="H228" s="10">
        <v>2401060219</v>
      </c>
      <c r="I228" s="10" t="s">
        <v>1901</v>
      </c>
      <c r="J228" s="10">
        <v>4</v>
      </c>
      <c r="K228" s="10" t="s">
        <v>1902</v>
      </c>
      <c r="L228" s="10" t="s">
        <v>24</v>
      </c>
      <c r="M228" s="10" t="s">
        <v>42</v>
      </c>
      <c r="N228" s="10" t="s">
        <v>1903</v>
      </c>
      <c r="O228" s="10" t="s">
        <v>1904</v>
      </c>
      <c r="P228" s="32" t="str">
        <f>VLOOKUP(O228,Sheet1!$A:$B,2,FALSE)</f>
        <v>陪伴和家庭医生式高级仿人机器人</v>
      </c>
    </row>
    <row r="229" s="22" customFormat="1" ht="45" customHeight="1" spans="1:16">
      <c r="A229" s="29">
        <v>227</v>
      </c>
      <c r="B229" s="10" t="s">
        <v>449</v>
      </c>
      <c r="C229" s="10" t="s">
        <v>29</v>
      </c>
      <c r="D229" s="10"/>
      <c r="E229" s="10" t="s">
        <v>1905</v>
      </c>
      <c r="F229" s="10" t="s">
        <v>20</v>
      </c>
      <c r="G229" s="10" t="s">
        <v>1906</v>
      </c>
      <c r="H229" s="10">
        <v>2501060094</v>
      </c>
      <c r="I229" s="10" t="s">
        <v>1907</v>
      </c>
      <c r="J229" s="10">
        <v>5</v>
      </c>
      <c r="K229" s="10" t="s">
        <v>538</v>
      </c>
      <c r="L229" s="10" t="s">
        <v>69</v>
      </c>
      <c r="M229" s="10" t="s">
        <v>488</v>
      </c>
      <c r="N229" s="10" t="s">
        <v>1908</v>
      </c>
      <c r="O229" s="10" t="s">
        <v>1909</v>
      </c>
      <c r="P229" s="32" t="str">
        <f>VLOOKUP(O229,Sheet1!$A:$B,2,FALSE)</f>
        <v>“语”你同频社交媒体时代小众英语文化ip的打造</v>
      </c>
    </row>
    <row r="230" s="22" customFormat="1" ht="45" customHeight="1" spans="1:16">
      <c r="A230" s="29">
        <v>228</v>
      </c>
      <c r="B230" s="11" t="s">
        <v>449</v>
      </c>
      <c r="C230" s="11" t="s">
        <v>17</v>
      </c>
      <c r="D230" s="11" t="s">
        <v>18</v>
      </c>
      <c r="E230" s="11" t="s">
        <v>1910</v>
      </c>
      <c r="F230" s="11" t="s">
        <v>20</v>
      </c>
      <c r="G230" s="11" t="s">
        <v>1911</v>
      </c>
      <c r="H230" s="11">
        <v>2501010656</v>
      </c>
      <c r="I230" s="11" t="s">
        <v>1912</v>
      </c>
      <c r="J230" s="11">
        <v>5</v>
      </c>
      <c r="K230" s="11" t="s">
        <v>1913</v>
      </c>
      <c r="L230" s="11" t="s">
        <v>41</v>
      </c>
      <c r="M230" s="20" t="s">
        <v>42</v>
      </c>
      <c r="N230" s="20" t="s">
        <v>1914</v>
      </c>
      <c r="O230" s="11" t="s">
        <v>1915</v>
      </c>
      <c r="P230" s="32" t="str">
        <f>VLOOKUP(O230,Sheet1!$A:$B,2,FALSE)</f>
        <v>互联网+数字化物流体系构建，赋能乡村经济发展</v>
      </c>
    </row>
    <row r="231" s="22" customFormat="1" ht="45" customHeight="1" spans="1:16">
      <c r="A231" s="29">
        <v>229</v>
      </c>
      <c r="B231" s="11" t="s">
        <v>449</v>
      </c>
      <c r="C231" s="11" t="s">
        <v>29</v>
      </c>
      <c r="D231" s="11"/>
      <c r="E231" s="11" t="s">
        <v>1916</v>
      </c>
      <c r="F231" s="11" t="s">
        <v>20</v>
      </c>
      <c r="G231" s="11" t="s">
        <v>1917</v>
      </c>
      <c r="H231" s="11">
        <v>2501060128</v>
      </c>
      <c r="I231" s="11" t="s">
        <v>1918</v>
      </c>
      <c r="J231" s="11">
        <v>4</v>
      </c>
      <c r="K231" s="11" t="s">
        <v>1919</v>
      </c>
      <c r="L231" s="11" t="s">
        <v>24</v>
      </c>
      <c r="M231" s="11" t="s">
        <v>194</v>
      </c>
      <c r="N231" s="11" t="s">
        <v>1920</v>
      </c>
      <c r="O231" s="11" t="s">
        <v>1921</v>
      </c>
      <c r="P231" s="32" t="str">
        <f>VLOOKUP(O231,Sheet1!$A:$B,2,FALSE)</f>
        <v>适老化智能健康手环项目计划书
</v>
      </c>
    </row>
    <row r="232" s="22" customFormat="1" ht="45" customHeight="1" spans="1:16">
      <c r="A232" s="29">
        <v>230</v>
      </c>
      <c r="B232" s="11" t="s">
        <v>449</v>
      </c>
      <c r="C232" s="11" t="s">
        <v>17</v>
      </c>
      <c r="D232" s="11" t="s">
        <v>1808</v>
      </c>
      <c r="E232" s="11" t="s">
        <v>1922</v>
      </c>
      <c r="F232" s="11" t="s">
        <v>20</v>
      </c>
      <c r="G232" s="11" t="s">
        <v>1923</v>
      </c>
      <c r="H232" s="11">
        <v>2501060279</v>
      </c>
      <c r="I232" s="11" t="s">
        <v>1924</v>
      </c>
      <c r="J232" s="11">
        <v>2</v>
      </c>
      <c r="K232" s="11" t="s">
        <v>1925</v>
      </c>
      <c r="L232" s="11" t="s">
        <v>556</v>
      </c>
      <c r="M232" s="11" t="s">
        <v>460</v>
      </c>
      <c r="N232" s="11" t="s">
        <v>1926</v>
      </c>
      <c r="O232" s="11" t="s">
        <v>1927</v>
      </c>
      <c r="P232" s="32" t="str">
        <f>VLOOKUP(O232,Sheet1!$A:$B,2,FALSE)</f>
        <v>徽州剪纸非遗的创造性转化路径研究——基于儿童绘本的叙事重构与传播实践 </v>
      </c>
    </row>
    <row r="233" ht="46" customHeight="1" spans="1:16">
      <c r="A233" s="29">
        <v>231</v>
      </c>
      <c r="B233" s="11" t="s">
        <v>449</v>
      </c>
      <c r="C233" s="11" t="s">
        <v>29</v>
      </c>
      <c r="D233" s="11"/>
      <c r="E233" s="11" t="s">
        <v>1928</v>
      </c>
      <c r="F233" s="11" t="s">
        <v>20</v>
      </c>
      <c r="G233" s="11" t="s">
        <v>1929</v>
      </c>
      <c r="H233" s="11">
        <v>2501040523</v>
      </c>
      <c r="I233" s="11" t="s">
        <v>1930</v>
      </c>
      <c r="J233" s="11">
        <v>4</v>
      </c>
      <c r="K233" s="11" t="s">
        <v>1931</v>
      </c>
      <c r="L233" s="11" t="s">
        <v>69</v>
      </c>
      <c r="M233" s="11" t="s">
        <v>467</v>
      </c>
      <c r="N233" s="11" t="s">
        <v>1932</v>
      </c>
      <c r="O233" s="11" t="s">
        <v>1933</v>
      </c>
      <c r="P233" s="32" t="str">
        <f>VLOOKUP(O233,Sheet1!$A:$B,2,FALSE)</f>
        <v>中国茶文旅短视频英文字幕传播效果研究 </v>
      </c>
    </row>
    <row r="234" ht="46" customHeight="1" spans="1:16">
      <c r="A234" s="29">
        <v>232</v>
      </c>
      <c r="B234" s="11" t="s">
        <v>449</v>
      </c>
      <c r="C234" s="11" t="s">
        <v>29</v>
      </c>
      <c r="D234" s="21"/>
      <c r="E234" s="21" t="s">
        <v>1934</v>
      </c>
      <c r="F234" s="11" t="s">
        <v>20</v>
      </c>
      <c r="G234" s="21" t="s">
        <v>1935</v>
      </c>
      <c r="H234" s="21">
        <v>2501060030</v>
      </c>
      <c r="I234" s="21" t="s">
        <v>1936</v>
      </c>
      <c r="J234" s="21">
        <v>5</v>
      </c>
      <c r="K234" s="21" t="s">
        <v>1937</v>
      </c>
      <c r="L234" s="11" t="s">
        <v>24</v>
      </c>
      <c r="M234" s="20" t="s">
        <v>488</v>
      </c>
      <c r="N234" s="11" t="s">
        <v>1938</v>
      </c>
      <c r="O234" s="21" t="s">
        <v>1939</v>
      </c>
      <c r="P234" s="32" t="str">
        <f>VLOOKUP(O234,Sheet1!$A:$B,2,FALSE)</f>
        <v>循数字经络，觅生命节律</v>
      </c>
    </row>
    <row r="235" ht="46" customHeight="1" spans="1:16">
      <c r="A235" s="29">
        <v>233</v>
      </c>
      <c r="B235" s="11" t="s">
        <v>449</v>
      </c>
      <c r="C235" s="11" t="s">
        <v>17</v>
      </c>
      <c r="D235" s="11" t="s">
        <v>1110</v>
      </c>
      <c r="E235" s="11" t="s">
        <v>1940</v>
      </c>
      <c r="F235" s="11" t="s">
        <v>20</v>
      </c>
      <c r="G235" s="11" t="s">
        <v>1941</v>
      </c>
      <c r="H235" s="11">
        <v>2501021487</v>
      </c>
      <c r="I235" s="11" t="s">
        <v>1942</v>
      </c>
      <c r="J235" s="11">
        <v>4</v>
      </c>
      <c r="K235" s="11" t="s">
        <v>1943</v>
      </c>
      <c r="L235" s="11" t="s">
        <v>24</v>
      </c>
      <c r="M235" s="11" t="s">
        <v>162</v>
      </c>
      <c r="N235" s="11" t="s">
        <v>1944</v>
      </c>
      <c r="O235" s="11" t="s">
        <v>1945</v>
      </c>
      <c r="P235" s="32" t="str">
        <f>VLOOKUP(O235,Sheet1!$A:$B,2,FALSE)</f>
        <v>"致护颐生"-老年用药安全智慧化保障体系建设工程</v>
      </c>
    </row>
    <row r="236" ht="46" customHeight="1" spans="1:16">
      <c r="A236" s="29">
        <v>234</v>
      </c>
      <c r="B236" s="11" t="s">
        <v>449</v>
      </c>
      <c r="C236" s="10" t="s">
        <v>29</v>
      </c>
      <c r="D236" s="10"/>
      <c r="E236" s="10" t="s">
        <v>1946</v>
      </c>
      <c r="F236" s="10" t="s">
        <v>20</v>
      </c>
      <c r="G236" s="10" t="s">
        <v>1947</v>
      </c>
      <c r="H236" s="10">
        <v>2401040884</v>
      </c>
      <c r="I236" s="10" t="s">
        <v>1948</v>
      </c>
      <c r="J236" s="10">
        <v>3</v>
      </c>
      <c r="K236" s="10" t="s">
        <v>453</v>
      </c>
      <c r="L236" s="10" t="s">
        <v>24</v>
      </c>
      <c r="M236" s="10" t="s">
        <v>296</v>
      </c>
      <c r="N236" s="10" t="s">
        <v>1949</v>
      </c>
      <c r="O236" s="10" t="s">
        <v>1950</v>
      </c>
      <c r="P236" s="32" t="str">
        <f>VLOOKUP(O236,Sheet1!$A:$B,2,FALSE)</f>
        <v>鲜速达—农产品冷链动态路径规划与三方协同结算系统</v>
      </c>
    </row>
    <row r="237" ht="46" customHeight="1" spans="1:16">
      <c r="A237" s="29">
        <v>235</v>
      </c>
      <c r="B237" s="11" t="s">
        <v>449</v>
      </c>
      <c r="C237" s="11" t="s">
        <v>29</v>
      </c>
      <c r="D237" s="11"/>
      <c r="E237" s="11" t="s">
        <v>1951</v>
      </c>
      <c r="F237" s="11" t="s">
        <v>20</v>
      </c>
      <c r="G237" s="11" t="s">
        <v>1952</v>
      </c>
      <c r="H237" s="11">
        <v>2501050753</v>
      </c>
      <c r="I237" s="11" t="s">
        <v>1953</v>
      </c>
      <c r="J237" s="11">
        <v>6</v>
      </c>
      <c r="K237" s="11" t="s">
        <v>1954</v>
      </c>
      <c r="L237" s="11" t="s">
        <v>24</v>
      </c>
      <c r="M237" s="20" t="s">
        <v>162</v>
      </c>
      <c r="N237" s="11" t="s">
        <v>1955</v>
      </c>
      <c r="O237" s="11" t="s">
        <v>1956</v>
      </c>
      <c r="P237" s="32" t="str">
        <f>VLOOKUP(O237,Sheet1!$A:$B,2,FALSE)</f>
        <v>智润校园-基于STM32的智能环境监测改善一体化系统</v>
      </c>
    </row>
  </sheetData>
  <autoFilter xmlns:etc="http://www.wps.cn/officeDocument/2017/etCustomData" ref="A2:XEP237" etc:filterBottomFollowUsedRange="0">
    <extLst/>
  </autoFilter>
  <mergeCells count="1">
    <mergeCell ref="A1:P1"/>
  </mergeCells>
  <dataValidations count="8">
    <dataValidation type="list" allowBlank="1" showErrorMessage="1" sqref="C65 C72 C103 C108 C164 C170 C172 C191 C211 C220 C231 C176:C178 C180:C182 C188:C189 C197:C200 C226:C227" errorStyle="warning">
      <formula1>"一般项目,重点支持领域项目"</formula1>
    </dataValidation>
    <dataValidation type="list" allowBlank="1" showErrorMessage="1" sqref="F65 F72 F75 F103 F105 F108 F162 F167 F191 F202 F211 F220 F223 F234 F170:F172 F176:F183 F187:F189 F197:F200 F226:F227 F230:F231" errorStyle="warning">
      <formula1>"创新训练项目,创业训练项目,创业实践项目"</formula1>
    </dataValidation>
    <dataValidation type="list" allowBlank="1" showInputMessage="1" showErrorMessage="1" sqref="C69 C71 C73 C75 C107 C109 C162 C171 C179 C183 C190 C192 C204 C217 C228 C230 C237 C97:C102 C104:C105 C165:C169 C173:C175 C186:C187 C194:C195 C201:C202 C206:C210 C212:C215 C221:C225 C232:C234 B235:C236">
      <formula1>"一般项目,重点支持领域项目"</formula1>
    </dataValidation>
    <dataValidation type="list" allowBlank="1" showInputMessage="1" showErrorMessage="1" sqref="F69 F71 F73 F97 F102 F107 F186 F190 F192 F194 F201 F204 F217 F228 F99:F100 F165:F166 F168:F169 F173:F175 F206:F210 F212:F215 F221:F222 F224:F225 F232:F233 F235:F237">
      <formula1>"创新训练项目,创业训练项目,创业实践项目"</formula1>
    </dataValidation>
    <dataValidation type="list" allowBlank="1" showErrorMessage="1" sqref="E104:F104" errorStyle="warning">
      <formula1>"创新训练项目,创业训练项目,创业实践项目,《“徽剪新韵”：基于VR交互工坊与AIGC设计的安徽剪纸非遗传承新模式研究》"</formula1>
    </dataValidation>
    <dataValidation type="list" allowBlank="1" sqref="C156 C196 C110:C151 C153:C154" errorStyle="warning">
      <formula1>"一般项目,重点支持领域项目"</formula1>
    </dataValidation>
    <dataValidation type="list" allowBlank="1" sqref="F156 F196 F110:F116 F118:F119 F123:F125 F128:F132 F134:F151 F153:F154" errorStyle="warning">
      <formula1>"创新训练项目,创业训练项目,创业实践项目"</formula1>
    </dataValidation>
    <dataValidation type="list" sqref="F160" errorStyle="warning">
      <formula1>"创新训练项目,创业训练项目,创业实践项目"</formula1>
    </dataValidation>
  </dataValidations>
  <pageMargins left="0.75" right="0.75" top="1" bottom="1"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6"/>
  <sheetViews>
    <sheetView workbookViewId="0">
      <selection activeCell="B2" sqref="B2"/>
    </sheetView>
  </sheetViews>
  <sheetFormatPr defaultColWidth="9" defaultRowHeight="13.5" outlineLevelCol="1"/>
  <cols>
    <col min="1" max="1" width="16" style="1" customWidth="1"/>
    <col min="2" max="2" width="19.125" style="1" customWidth="1"/>
  </cols>
  <sheetData>
    <row r="1" ht="40.5" spans="1:2">
      <c r="A1" s="2" t="s">
        <v>544</v>
      </c>
      <c r="B1" s="2" t="s">
        <v>545</v>
      </c>
    </row>
    <row r="2" ht="81" spans="1:2">
      <c r="A2" s="3" t="s">
        <v>551</v>
      </c>
      <c r="B2" s="4" t="s">
        <v>1957</v>
      </c>
    </row>
    <row r="3" ht="81" spans="1:2">
      <c r="A3" s="3" t="s">
        <v>558</v>
      </c>
      <c r="B3" s="4" t="s">
        <v>552</v>
      </c>
    </row>
    <row r="4" ht="81" spans="1:2">
      <c r="A4" s="3" t="s">
        <v>564</v>
      </c>
      <c r="B4" s="4" t="s">
        <v>1958</v>
      </c>
    </row>
    <row r="5" ht="108" spans="1:2">
      <c r="A5" s="3" t="s">
        <v>570</v>
      </c>
      <c r="B5" s="4" t="s">
        <v>565</v>
      </c>
    </row>
    <row r="6" ht="81" spans="1:2">
      <c r="A6" s="3" t="s">
        <v>576</v>
      </c>
      <c r="B6" s="4" t="s">
        <v>571</v>
      </c>
    </row>
    <row r="7" ht="54" spans="1:2">
      <c r="A7" s="3" t="s">
        <v>581</v>
      </c>
      <c r="B7" s="4" t="s">
        <v>577</v>
      </c>
    </row>
    <row r="8" ht="81" spans="1:2">
      <c r="A8" s="3" t="s">
        <v>587</v>
      </c>
      <c r="B8" s="4" t="s">
        <v>582</v>
      </c>
    </row>
    <row r="9" ht="81" spans="1:2">
      <c r="A9" s="3" t="s">
        <v>594</v>
      </c>
      <c r="B9" s="4" t="s">
        <v>588</v>
      </c>
    </row>
    <row r="10" ht="67.5" spans="1:2">
      <c r="A10" s="3" t="s">
        <v>599</v>
      </c>
      <c r="B10" s="4" t="s">
        <v>1959</v>
      </c>
    </row>
    <row r="11" ht="94.5" spans="1:2">
      <c r="A11" s="3" t="s">
        <v>604</v>
      </c>
      <c r="B11" s="4" t="s">
        <v>1960</v>
      </c>
    </row>
    <row r="12" ht="81" spans="1:2">
      <c r="A12" s="3" t="s">
        <v>611</v>
      </c>
      <c r="B12" s="4" t="s">
        <v>605</v>
      </c>
    </row>
    <row r="13" ht="81" spans="1:2">
      <c r="A13" s="3" t="s">
        <v>617</v>
      </c>
      <c r="B13" s="4" t="s">
        <v>1961</v>
      </c>
    </row>
    <row r="14" ht="54" spans="1:2">
      <c r="A14" s="4" t="s">
        <v>625</v>
      </c>
      <c r="B14" s="4" t="s">
        <v>618</v>
      </c>
    </row>
    <row r="15" ht="81" spans="1:2">
      <c r="A15" s="3" t="s">
        <v>631</v>
      </c>
      <c r="B15" s="4" t="s">
        <v>626</v>
      </c>
    </row>
    <row r="16" ht="67.5" spans="1:2">
      <c r="A16" s="3" t="s">
        <v>636</v>
      </c>
      <c r="B16" s="4" t="s">
        <v>632</v>
      </c>
    </row>
    <row r="17" ht="67.5" spans="1:2">
      <c r="A17" s="3" t="s">
        <v>642</v>
      </c>
      <c r="B17" s="4" t="s">
        <v>637</v>
      </c>
    </row>
    <row r="18" ht="81" spans="1:2">
      <c r="A18" s="3" t="s">
        <v>648</v>
      </c>
      <c r="B18" s="4" t="s">
        <v>643</v>
      </c>
    </row>
    <row r="19" ht="81" spans="1:2">
      <c r="A19" s="3" t="s">
        <v>654</v>
      </c>
      <c r="B19" s="4" t="s">
        <v>649</v>
      </c>
    </row>
    <row r="20" ht="54" spans="1:2">
      <c r="A20" s="5" t="s">
        <v>660</v>
      </c>
      <c r="B20" s="6" t="s">
        <v>1962</v>
      </c>
    </row>
    <row r="21" ht="94.5" spans="1:2">
      <c r="A21" s="5" t="s">
        <v>665</v>
      </c>
      <c r="B21" s="6" t="s">
        <v>1963</v>
      </c>
    </row>
    <row r="22" ht="67.5" spans="1:2">
      <c r="A22" s="3" t="s">
        <v>671</v>
      </c>
      <c r="B22" s="4" t="s">
        <v>666</v>
      </c>
    </row>
    <row r="23" ht="67.5" spans="1:2">
      <c r="A23" s="3" t="s">
        <v>676</v>
      </c>
      <c r="B23" s="4" t="s">
        <v>1964</v>
      </c>
    </row>
    <row r="24" ht="67.5" spans="1:2">
      <c r="A24" s="7" t="s">
        <v>682</v>
      </c>
      <c r="B24" s="6" t="s">
        <v>677</v>
      </c>
    </row>
    <row r="25" ht="67.5" spans="1:2">
      <c r="A25" s="3" t="s">
        <v>688</v>
      </c>
      <c r="B25" s="4" t="s">
        <v>683</v>
      </c>
    </row>
    <row r="26" ht="94.5" spans="1:2">
      <c r="A26" s="3" t="s">
        <v>694</v>
      </c>
      <c r="B26" s="4" t="s">
        <v>1965</v>
      </c>
    </row>
    <row r="27" ht="94.5" spans="1:2">
      <c r="A27" s="3" t="s">
        <v>700</v>
      </c>
      <c r="B27" s="4" t="s">
        <v>1966</v>
      </c>
    </row>
    <row r="28" ht="67.5" spans="1:2">
      <c r="A28" s="3" t="s">
        <v>706</v>
      </c>
      <c r="B28" s="4" t="s">
        <v>701</v>
      </c>
    </row>
    <row r="29" ht="54" spans="1:2">
      <c r="A29" s="3" t="s">
        <v>712</v>
      </c>
      <c r="B29" s="4" t="s">
        <v>707</v>
      </c>
    </row>
    <row r="30" ht="67.5" spans="1:2">
      <c r="A30" s="3" t="s">
        <v>718</v>
      </c>
      <c r="B30" s="4" t="s">
        <v>713</v>
      </c>
    </row>
    <row r="31" ht="94.5" spans="1:2">
      <c r="A31" s="5" t="s">
        <v>723</v>
      </c>
      <c r="B31" s="6" t="s">
        <v>719</v>
      </c>
    </row>
    <row r="32" ht="67.5" spans="1:2">
      <c r="A32" s="5" t="s">
        <v>730</v>
      </c>
      <c r="B32" s="6" t="s">
        <v>724</v>
      </c>
    </row>
    <row r="33" ht="54" spans="1:2">
      <c r="A33" s="5" t="s">
        <v>736</v>
      </c>
      <c r="B33" s="6" t="s">
        <v>731</v>
      </c>
    </row>
    <row r="34" ht="40.5" spans="1:2">
      <c r="A34" s="5" t="s">
        <v>742</v>
      </c>
      <c r="B34" s="6" t="s">
        <v>737</v>
      </c>
    </row>
    <row r="35" spans="1:2">
      <c r="A35" s="5" t="s">
        <v>748</v>
      </c>
      <c r="B35" s="5" t="s">
        <v>1967</v>
      </c>
    </row>
    <row r="36" ht="67.5" spans="1:2">
      <c r="A36" s="5" t="s">
        <v>753</v>
      </c>
      <c r="B36" s="6" t="s">
        <v>749</v>
      </c>
    </row>
    <row r="37" ht="94.5" spans="1:2">
      <c r="A37" s="3" t="s">
        <v>759</v>
      </c>
      <c r="B37" s="4" t="s">
        <v>754</v>
      </c>
    </row>
    <row r="38" ht="67.5" spans="1:2">
      <c r="A38" s="3" t="s">
        <v>765</v>
      </c>
      <c r="B38" s="4" t="s">
        <v>1968</v>
      </c>
    </row>
    <row r="39" ht="81" spans="1:2">
      <c r="A39" s="3" t="s">
        <v>771</v>
      </c>
      <c r="B39" s="4" t="s">
        <v>1969</v>
      </c>
    </row>
    <row r="40" ht="54" spans="1:2">
      <c r="A40" s="3" t="s">
        <v>777</v>
      </c>
      <c r="B40" s="4" t="s">
        <v>772</v>
      </c>
    </row>
    <row r="41" ht="81" spans="1:2">
      <c r="A41" s="3" t="s">
        <v>784</v>
      </c>
      <c r="B41" s="4" t="s">
        <v>778</v>
      </c>
    </row>
    <row r="42" ht="54" spans="1:2">
      <c r="A42" s="3" t="s">
        <v>789</v>
      </c>
      <c r="B42" s="4" t="s">
        <v>785</v>
      </c>
    </row>
    <row r="43" ht="81" spans="1:2">
      <c r="A43" s="4" t="s">
        <v>795</v>
      </c>
      <c r="B43" s="4" t="s">
        <v>790</v>
      </c>
    </row>
    <row r="44" ht="67.5" spans="1:2">
      <c r="A44" s="3" t="s">
        <v>802</v>
      </c>
      <c r="B44" s="4" t="s">
        <v>796</v>
      </c>
    </row>
    <row r="45" ht="40.5" spans="1:2">
      <c r="A45" s="3" t="s">
        <v>808</v>
      </c>
      <c r="B45" s="4" t="s">
        <v>803</v>
      </c>
    </row>
    <row r="46" ht="67.5" spans="1:2">
      <c r="A46" s="3" t="s">
        <v>813</v>
      </c>
      <c r="B46" s="4" t="s">
        <v>1970</v>
      </c>
    </row>
    <row r="47" ht="81" spans="1:2">
      <c r="A47" s="3" t="s">
        <v>818</v>
      </c>
      <c r="B47" s="4" t="s">
        <v>1971</v>
      </c>
    </row>
    <row r="48" spans="1:2">
      <c r="A48" s="3" t="s">
        <v>824</v>
      </c>
      <c r="B48" s="3" t="s">
        <v>819</v>
      </c>
    </row>
    <row r="49" ht="67.5" spans="1:2">
      <c r="A49" s="6" t="s">
        <v>830</v>
      </c>
      <c r="B49" s="4" t="s">
        <v>1972</v>
      </c>
    </row>
    <row r="50" ht="54" spans="1:2">
      <c r="A50" s="4" t="s">
        <v>836</v>
      </c>
      <c r="B50" s="4" t="s">
        <v>831</v>
      </c>
    </row>
    <row r="51" ht="54" spans="1:2">
      <c r="A51" s="8" t="s">
        <v>841</v>
      </c>
      <c r="B51" s="6" t="s">
        <v>1973</v>
      </c>
    </row>
    <row r="52" ht="108" spans="1:2">
      <c r="A52" s="3" t="s">
        <v>848</v>
      </c>
      <c r="B52" s="4" t="s">
        <v>1974</v>
      </c>
    </row>
    <row r="53" ht="67.5" spans="1:2">
      <c r="A53" s="3" t="s">
        <v>854</v>
      </c>
      <c r="B53" s="4" t="s">
        <v>849</v>
      </c>
    </row>
    <row r="54" ht="54" spans="1:2">
      <c r="A54" s="3" t="s">
        <v>861</v>
      </c>
      <c r="B54" s="4" t="s">
        <v>1975</v>
      </c>
    </row>
    <row r="55" ht="54" spans="1:2">
      <c r="A55" s="3" t="s">
        <v>867</v>
      </c>
      <c r="B55" s="4" t="s">
        <v>862</v>
      </c>
    </row>
    <row r="56" ht="54" spans="1:2">
      <c r="A56" s="3" t="s">
        <v>873</v>
      </c>
      <c r="B56" s="4" t="s">
        <v>868</v>
      </c>
    </row>
    <row r="57" ht="40.5" spans="1:2">
      <c r="A57" s="3" t="s">
        <v>879</v>
      </c>
      <c r="B57" s="4" t="s">
        <v>874</v>
      </c>
    </row>
    <row r="58" ht="67.5" spans="1:2">
      <c r="A58" s="3" t="s">
        <v>886</v>
      </c>
      <c r="B58" s="4" t="s">
        <v>880</v>
      </c>
    </row>
    <row r="59" ht="54" spans="1:2">
      <c r="A59" s="3" t="s">
        <v>892</v>
      </c>
      <c r="B59" s="4" t="s">
        <v>887</v>
      </c>
    </row>
    <row r="60" ht="67.5" spans="1:2">
      <c r="A60" s="3" t="s">
        <v>898</v>
      </c>
      <c r="B60" s="4" t="s">
        <v>893</v>
      </c>
    </row>
    <row r="61" ht="81" spans="1:2">
      <c r="A61" s="5" t="s">
        <v>904</v>
      </c>
      <c r="B61" s="6" t="s">
        <v>899</v>
      </c>
    </row>
    <row r="62" ht="54" spans="1:2">
      <c r="A62" s="3" t="s">
        <v>910</v>
      </c>
      <c r="B62" s="4" t="s">
        <v>905</v>
      </c>
    </row>
    <row r="63" ht="94.5" spans="1:2">
      <c r="A63" s="3" t="s">
        <v>917</v>
      </c>
      <c r="B63" s="4" t="s">
        <v>911</v>
      </c>
    </row>
    <row r="64" ht="135" spans="1:2">
      <c r="A64" s="9" t="s">
        <v>923</v>
      </c>
      <c r="B64" s="10" t="s">
        <v>1976</v>
      </c>
    </row>
    <row r="65" ht="40.5" spans="1:2">
      <c r="A65" s="3" t="s">
        <v>929</v>
      </c>
      <c r="B65" s="4" t="s">
        <v>1977</v>
      </c>
    </row>
    <row r="66" ht="67.5" spans="1:2">
      <c r="A66" s="3" t="s">
        <v>936</v>
      </c>
      <c r="B66" s="4" t="s">
        <v>930</v>
      </c>
    </row>
    <row r="67" ht="54" spans="1:2">
      <c r="A67" s="3" t="s">
        <v>942</v>
      </c>
      <c r="B67" s="4" t="s">
        <v>1978</v>
      </c>
    </row>
    <row r="68" ht="81" spans="1:2">
      <c r="A68" s="10" t="s">
        <v>947</v>
      </c>
      <c r="B68" s="10" t="s">
        <v>943</v>
      </c>
    </row>
    <row r="69" ht="40.5" spans="1:2">
      <c r="A69" s="10" t="s">
        <v>953</v>
      </c>
      <c r="B69" s="10" t="s">
        <v>949</v>
      </c>
    </row>
    <row r="70" ht="54" spans="1:2">
      <c r="A70" s="10" t="s">
        <v>958</v>
      </c>
      <c r="B70" s="10" t="s">
        <v>954</v>
      </c>
    </row>
    <row r="71" ht="27" spans="1:2">
      <c r="A71" s="10" t="s">
        <v>963</v>
      </c>
      <c r="B71" s="10" t="s">
        <v>959</v>
      </c>
    </row>
    <row r="72" ht="81" spans="1:2">
      <c r="A72" s="10" t="s">
        <v>968</v>
      </c>
      <c r="B72" s="10" t="s">
        <v>964</v>
      </c>
    </row>
    <row r="73" ht="94.5" spans="1:2">
      <c r="A73" s="10" t="s">
        <v>974</v>
      </c>
      <c r="B73" s="10" t="s">
        <v>969</v>
      </c>
    </row>
    <row r="74" ht="54" spans="1:2">
      <c r="A74" s="10" t="s">
        <v>980</v>
      </c>
      <c r="B74" s="10" t="s">
        <v>975</v>
      </c>
    </row>
    <row r="75" ht="67.5" spans="1:2">
      <c r="A75" s="10" t="s">
        <v>985</v>
      </c>
      <c r="B75" s="10" t="s">
        <v>981</v>
      </c>
    </row>
    <row r="76" spans="1:2">
      <c r="A76" s="10" t="s">
        <v>991</v>
      </c>
      <c r="B76" s="10" t="s">
        <v>986</v>
      </c>
    </row>
    <row r="77" ht="67.5" spans="1:2">
      <c r="A77" s="10" t="s">
        <v>998</v>
      </c>
      <c r="B77" s="10" t="s">
        <v>992</v>
      </c>
    </row>
    <row r="78" ht="67.5" spans="1:2">
      <c r="A78" s="10" t="s">
        <v>1005</v>
      </c>
      <c r="B78" s="10" t="s">
        <v>999</v>
      </c>
    </row>
    <row r="79" ht="67.5" spans="1:2">
      <c r="A79" s="10" t="s">
        <v>1011</v>
      </c>
      <c r="B79" s="10" t="s">
        <v>1006</v>
      </c>
    </row>
    <row r="80" ht="67.5" spans="1:2">
      <c r="A80" s="10" t="s">
        <v>1018</v>
      </c>
      <c r="B80" s="10" t="s">
        <v>1979</v>
      </c>
    </row>
    <row r="81" ht="81" spans="1:2">
      <c r="A81" s="10" t="s">
        <v>1023</v>
      </c>
      <c r="B81" s="10" t="s">
        <v>1019</v>
      </c>
    </row>
    <row r="82" ht="81" spans="1:2">
      <c r="A82" s="11" t="s">
        <v>1030</v>
      </c>
      <c r="B82" s="11" t="s">
        <v>1980</v>
      </c>
    </row>
    <row r="83" ht="67.5" spans="1:2">
      <c r="A83" s="10" t="s">
        <v>1036</v>
      </c>
      <c r="B83" s="10" t="s">
        <v>1031</v>
      </c>
    </row>
    <row r="84" ht="40.5" spans="1:2">
      <c r="A84" s="10" t="s">
        <v>1042</v>
      </c>
      <c r="B84" s="10" t="s">
        <v>1037</v>
      </c>
    </row>
    <row r="85" ht="54" spans="1:2">
      <c r="A85" s="10" t="s">
        <v>1049</v>
      </c>
      <c r="B85" s="10" t="s">
        <v>1043</v>
      </c>
    </row>
    <row r="86" ht="54" spans="1:2">
      <c r="A86" s="10" t="s">
        <v>1055</v>
      </c>
      <c r="B86" s="10" t="s">
        <v>1050</v>
      </c>
    </row>
    <row r="87" ht="81" spans="1:2">
      <c r="A87" s="10" t="s">
        <v>1061</v>
      </c>
      <c r="B87" s="10" t="s">
        <v>1981</v>
      </c>
    </row>
    <row r="88" ht="54" spans="1:2">
      <c r="A88" s="10" t="s">
        <v>1067</v>
      </c>
      <c r="B88" s="10" t="s">
        <v>1062</v>
      </c>
    </row>
    <row r="89" ht="81" spans="1:2">
      <c r="A89" s="10" t="s">
        <v>1073</v>
      </c>
      <c r="B89" s="10" t="s">
        <v>1068</v>
      </c>
    </row>
    <row r="90" ht="121.5" spans="1:2">
      <c r="A90" s="10" t="s">
        <v>1078</v>
      </c>
      <c r="B90" s="10" t="s">
        <v>212</v>
      </c>
    </row>
    <row r="91" ht="67.5" spans="1:2">
      <c r="A91" s="10" t="s">
        <v>1085</v>
      </c>
      <c r="B91" s="10" t="s">
        <v>1079</v>
      </c>
    </row>
    <row r="92" ht="94.5" spans="1:2">
      <c r="A92" s="10" t="s">
        <v>1091</v>
      </c>
      <c r="B92" s="10" t="s">
        <v>1086</v>
      </c>
    </row>
    <row r="93" ht="67.5" spans="1:2">
      <c r="A93" s="10" t="s">
        <v>1097</v>
      </c>
      <c r="B93" s="10" t="s">
        <v>1982</v>
      </c>
    </row>
    <row r="94" ht="94.5" spans="1:2">
      <c r="A94" s="10" t="s">
        <v>1103</v>
      </c>
      <c r="B94" s="10" t="s">
        <v>1098</v>
      </c>
    </row>
    <row r="95" ht="81" spans="1:2">
      <c r="A95" s="10" t="s">
        <v>1109</v>
      </c>
      <c r="B95" s="10" t="s">
        <v>1104</v>
      </c>
    </row>
    <row r="96" ht="135" spans="1:2">
      <c r="A96" s="12" t="s">
        <v>1117</v>
      </c>
      <c r="B96" s="11" t="s">
        <v>1111</v>
      </c>
    </row>
    <row r="97" ht="54" spans="1:2">
      <c r="A97" s="12" t="s">
        <v>1123</v>
      </c>
      <c r="B97" s="12" t="s">
        <v>1983</v>
      </c>
    </row>
    <row r="98" ht="81" spans="1:2">
      <c r="A98" s="8" t="s">
        <v>1129</v>
      </c>
      <c r="B98" s="8" t="s">
        <v>1124</v>
      </c>
    </row>
    <row r="99" ht="54" spans="1:2">
      <c r="A99" s="10" t="s">
        <v>1136</v>
      </c>
      <c r="B99" s="10" t="s">
        <v>1984</v>
      </c>
    </row>
    <row r="100" ht="94.5" spans="1:2">
      <c r="A100" s="10" t="s">
        <v>1141</v>
      </c>
      <c r="B100" s="10" t="s">
        <v>1137</v>
      </c>
    </row>
    <row r="101" ht="54" spans="1:2">
      <c r="A101" s="8" t="s">
        <v>1147</v>
      </c>
      <c r="B101" s="8" t="s">
        <v>1142</v>
      </c>
    </row>
    <row r="102" ht="67.5" spans="1:2">
      <c r="A102" s="10" t="s">
        <v>1154</v>
      </c>
      <c r="B102" s="10" t="s">
        <v>1148</v>
      </c>
    </row>
    <row r="103" ht="121.5" spans="1:2">
      <c r="A103" s="10" t="s">
        <v>1161</v>
      </c>
      <c r="B103" s="10" t="s">
        <v>1155</v>
      </c>
    </row>
    <row r="104" ht="81" spans="1:2">
      <c r="A104" s="10" t="s">
        <v>1168</v>
      </c>
      <c r="B104" s="10" t="s">
        <v>1162</v>
      </c>
    </row>
    <row r="105" ht="27" spans="1:2">
      <c r="A105" s="10" t="s">
        <v>1174</v>
      </c>
      <c r="B105" s="10" t="s">
        <v>1169</v>
      </c>
    </row>
    <row r="106" ht="67.5" spans="1:2">
      <c r="A106" s="10" t="s">
        <v>1180</v>
      </c>
      <c r="B106" s="8" t="s">
        <v>1175</v>
      </c>
    </row>
    <row r="107" ht="94.5" spans="1:2">
      <c r="A107" s="10" t="s">
        <v>1186</v>
      </c>
      <c r="B107" s="10" t="s">
        <v>1181</v>
      </c>
    </row>
    <row r="108" ht="81" spans="1:2">
      <c r="A108" s="13" t="s">
        <v>1192</v>
      </c>
      <c r="B108" s="13" t="s">
        <v>1187</v>
      </c>
    </row>
    <row r="109" ht="81" spans="1:2">
      <c r="A109" s="14" t="s">
        <v>1198</v>
      </c>
      <c r="B109" s="14" t="s">
        <v>1985</v>
      </c>
    </row>
    <row r="110" ht="54" spans="1:2">
      <c r="A110" s="14" t="s">
        <v>1204</v>
      </c>
      <c r="B110" s="14" t="s">
        <v>1986</v>
      </c>
    </row>
    <row r="111" ht="67.5" spans="1:2">
      <c r="A111" s="14" t="s">
        <v>1210</v>
      </c>
      <c r="B111" s="14" t="s">
        <v>1205</v>
      </c>
    </row>
    <row r="112" ht="54" spans="1:2">
      <c r="A112" s="14" t="s">
        <v>1215</v>
      </c>
      <c r="B112" s="14" t="s">
        <v>1211</v>
      </c>
    </row>
    <row r="113" ht="54" spans="1:2">
      <c r="A113" s="14" t="s">
        <v>1221</v>
      </c>
      <c r="B113" s="14" t="s">
        <v>1987</v>
      </c>
    </row>
    <row r="114" ht="94.5" spans="1:2">
      <c r="A114" s="15" t="s">
        <v>1226</v>
      </c>
      <c r="B114" s="15" t="s">
        <v>1988</v>
      </c>
    </row>
    <row r="115" ht="148.5" spans="1:2">
      <c r="A115" s="14" t="s">
        <v>1230</v>
      </c>
      <c r="B115" s="14" t="s">
        <v>1989</v>
      </c>
    </row>
    <row r="116" ht="81" spans="1:2">
      <c r="A116" s="14" t="s">
        <v>1237</v>
      </c>
      <c r="B116" s="14" t="s">
        <v>1231</v>
      </c>
    </row>
    <row r="117" ht="94.5" spans="1:2">
      <c r="A117" s="14" t="s">
        <v>1242</v>
      </c>
      <c r="B117" s="14" t="s">
        <v>1238</v>
      </c>
    </row>
    <row r="118" ht="121.5" spans="1:2">
      <c r="A118" s="14" t="s">
        <v>1248</v>
      </c>
      <c r="B118" s="14" t="s">
        <v>1243</v>
      </c>
    </row>
    <row r="119" ht="67.5" spans="1:2">
      <c r="A119" s="15" t="s">
        <v>1253</v>
      </c>
      <c r="B119" s="15" t="s">
        <v>1249</v>
      </c>
    </row>
    <row r="120" ht="67.5" spans="1:2">
      <c r="A120" s="14" t="s">
        <v>1259</v>
      </c>
      <c r="B120" s="14" t="s">
        <v>1254</v>
      </c>
    </row>
    <row r="121" ht="94.5" spans="1:2">
      <c r="A121" s="14" t="s">
        <v>1265</v>
      </c>
      <c r="B121" s="14" t="s">
        <v>1260</v>
      </c>
    </row>
    <row r="122" ht="27" spans="1:2">
      <c r="A122" s="14" t="s">
        <v>1270</v>
      </c>
      <c r="B122" s="14" t="s">
        <v>1990</v>
      </c>
    </row>
    <row r="123" ht="81" spans="1:2">
      <c r="A123" s="14" t="s">
        <v>1276</v>
      </c>
      <c r="B123" s="14" t="s">
        <v>1271</v>
      </c>
    </row>
    <row r="124" ht="108" spans="1:2">
      <c r="A124" s="14" t="s">
        <v>1282</v>
      </c>
      <c r="B124" s="14" t="s">
        <v>1991</v>
      </c>
    </row>
    <row r="125" ht="81" spans="1:2">
      <c r="A125" s="15" t="s">
        <v>1289</v>
      </c>
      <c r="B125" s="15" t="s">
        <v>1992</v>
      </c>
    </row>
    <row r="126" ht="108" spans="1:2">
      <c r="A126" s="15" t="s">
        <v>1294</v>
      </c>
      <c r="B126" s="15" t="s">
        <v>1290</v>
      </c>
    </row>
    <row r="127" ht="94.5" spans="1:2">
      <c r="A127" s="14" t="s">
        <v>1300</v>
      </c>
      <c r="B127" s="14" t="s">
        <v>1295</v>
      </c>
    </row>
    <row r="128" ht="121.5" spans="1:2">
      <c r="A128" s="14" t="s">
        <v>1306</v>
      </c>
      <c r="B128" s="14" t="s">
        <v>1301</v>
      </c>
    </row>
    <row r="129" ht="67.5" spans="1:2">
      <c r="A129" s="14" t="s">
        <v>1312</v>
      </c>
      <c r="B129" s="14" t="s">
        <v>1307</v>
      </c>
    </row>
    <row r="130" ht="67.5" spans="1:2">
      <c r="A130" s="14" t="s">
        <v>1318</v>
      </c>
      <c r="B130" s="14" t="s">
        <v>1993</v>
      </c>
    </row>
    <row r="131" ht="81" spans="1:2">
      <c r="A131" s="15" t="s">
        <v>1323</v>
      </c>
      <c r="B131" s="15" t="s">
        <v>1319</v>
      </c>
    </row>
    <row r="132" ht="67.5" spans="1:2">
      <c r="A132" s="14" t="s">
        <v>1331</v>
      </c>
      <c r="B132" s="14" t="s">
        <v>1324</v>
      </c>
    </row>
    <row r="133" ht="81" spans="1:2">
      <c r="A133" s="15" t="s">
        <v>1337</v>
      </c>
      <c r="B133" s="15" t="s">
        <v>1332</v>
      </c>
    </row>
    <row r="134" ht="94.5" spans="1:2">
      <c r="A134" s="14" t="s">
        <v>1344</v>
      </c>
      <c r="B134" s="14" t="s">
        <v>1338</v>
      </c>
    </row>
    <row r="135" ht="67.5" spans="1:2">
      <c r="A135" s="15" t="s">
        <v>1349</v>
      </c>
      <c r="B135" s="15" t="s">
        <v>1345</v>
      </c>
    </row>
    <row r="136" ht="81" spans="1:2">
      <c r="A136" s="15" t="s">
        <v>1354</v>
      </c>
      <c r="B136" s="15" t="s">
        <v>1350</v>
      </c>
    </row>
    <row r="137" ht="67.5" spans="1:2">
      <c r="A137" s="14" t="s">
        <v>1360</v>
      </c>
      <c r="B137" s="14" t="s">
        <v>1355</v>
      </c>
    </row>
    <row r="138" ht="81" spans="1:2">
      <c r="A138" s="15" t="s">
        <v>1366</v>
      </c>
      <c r="B138" s="16" t="s">
        <v>1994</v>
      </c>
    </row>
    <row r="139" ht="67.5" spans="1:2">
      <c r="A139" s="14" t="s">
        <v>1372</v>
      </c>
      <c r="B139" s="14" t="s">
        <v>1367</v>
      </c>
    </row>
    <row r="140" ht="94.5" spans="1:2">
      <c r="A140" s="14" t="s">
        <v>1378</v>
      </c>
      <c r="B140" s="14" t="s">
        <v>1995</v>
      </c>
    </row>
    <row r="141" ht="67.5" spans="1:2">
      <c r="A141" s="15" t="s">
        <v>1383</v>
      </c>
      <c r="B141" s="15" t="s">
        <v>1996</v>
      </c>
    </row>
    <row r="142" ht="121.5" spans="1:2">
      <c r="A142" s="14" t="s">
        <v>1389</v>
      </c>
      <c r="B142" s="14" t="s">
        <v>1997</v>
      </c>
    </row>
    <row r="143" ht="40.5" spans="1:2">
      <c r="A143" s="14" t="s">
        <v>1396</v>
      </c>
      <c r="B143" s="14" t="s">
        <v>1390</v>
      </c>
    </row>
    <row r="144" ht="54" spans="1:2">
      <c r="A144" s="14" t="s">
        <v>1402</v>
      </c>
      <c r="B144" s="14" t="s">
        <v>1397</v>
      </c>
    </row>
    <row r="145" ht="94.5" spans="1:2">
      <c r="A145" s="14" t="s">
        <v>1407</v>
      </c>
      <c r="B145" s="17" t="s">
        <v>1998</v>
      </c>
    </row>
    <row r="146" ht="40.5" spans="1:2">
      <c r="A146" s="14" t="s">
        <v>1414</v>
      </c>
      <c r="B146" s="14" t="s">
        <v>1408</v>
      </c>
    </row>
    <row r="147" ht="81" spans="1:2">
      <c r="A147" s="14" t="s">
        <v>1420</v>
      </c>
      <c r="B147" s="14" t="s">
        <v>1415</v>
      </c>
    </row>
    <row r="148" ht="108" spans="1:2">
      <c r="A148" s="14" t="s">
        <v>1426</v>
      </c>
      <c r="B148" s="14" t="s">
        <v>1421</v>
      </c>
    </row>
    <row r="149" ht="40.5" spans="1:2">
      <c r="A149" s="14" t="s">
        <v>1432</v>
      </c>
      <c r="B149" s="14" t="s">
        <v>1999</v>
      </c>
    </row>
    <row r="150" ht="81" spans="1:2">
      <c r="A150" s="14" t="s">
        <v>1439</v>
      </c>
      <c r="B150" s="14" t="s">
        <v>1433</v>
      </c>
    </row>
    <row r="151" ht="54" spans="1:2">
      <c r="A151" s="14" t="s">
        <v>1445</v>
      </c>
      <c r="B151" s="14" t="s">
        <v>1440</v>
      </c>
    </row>
    <row r="152" ht="135" spans="1:2">
      <c r="A152" s="15" t="s">
        <v>1450</v>
      </c>
      <c r="B152" s="15" t="s">
        <v>2000</v>
      </c>
    </row>
    <row r="153" ht="148.5" spans="1:2">
      <c r="A153" s="14" t="s">
        <v>1455</v>
      </c>
      <c r="B153" s="14" t="s">
        <v>1451</v>
      </c>
    </row>
    <row r="154" ht="67.5" spans="1:2">
      <c r="A154" s="14" t="s">
        <v>1463</v>
      </c>
      <c r="B154" s="14" t="s">
        <v>2001</v>
      </c>
    </row>
    <row r="155" ht="67.5" spans="1:2">
      <c r="A155" s="14" t="s">
        <v>1469</v>
      </c>
      <c r="B155" s="14" t="s">
        <v>1464</v>
      </c>
    </row>
    <row r="156" ht="121.5" spans="1:2">
      <c r="A156" s="14" t="s">
        <v>1476</v>
      </c>
      <c r="B156" s="14" t="s">
        <v>2002</v>
      </c>
    </row>
    <row r="157" ht="67.5" spans="1:2">
      <c r="A157" s="14" t="s">
        <v>1482</v>
      </c>
      <c r="B157" s="14" t="s">
        <v>1477</v>
      </c>
    </row>
    <row r="158" ht="81" spans="1:2">
      <c r="A158" s="14" t="s">
        <v>1489</v>
      </c>
      <c r="B158" s="14" t="s">
        <v>2003</v>
      </c>
    </row>
    <row r="159" ht="81" spans="1:2">
      <c r="A159" s="14" t="s">
        <v>1494</v>
      </c>
      <c r="B159" s="14" t="s">
        <v>1490</v>
      </c>
    </row>
    <row r="160" ht="108" spans="1:2">
      <c r="A160" s="14" t="s">
        <v>1500</v>
      </c>
      <c r="B160" s="14" t="s">
        <v>1495</v>
      </c>
    </row>
    <row r="161" ht="81" spans="1:2">
      <c r="A161" s="10" t="s">
        <v>1506</v>
      </c>
      <c r="B161" s="10" t="s">
        <v>2004</v>
      </c>
    </row>
    <row r="162" ht="67.5" spans="1:2">
      <c r="A162" s="8" t="s">
        <v>1512</v>
      </c>
      <c r="B162" s="8" t="s">
        <v>1507</v>
      </c>
    </row>
    <row r="163" ht="40.5" spans="1:2">
      <c r="A163" s="10" t="s">
        <v>1518</v>
      </c>
      <c r="B163" s="10" t="s">
        <v>1513</v>
      </c>
    </row>
    <row r="164" ht="121.5" spans="1:2">
      <c r="A164" s="10" t="s">
        <v>1523</v>
      </c>
      <c r="B164" s="10" t="s">
        <v>1519</v>
      </c>
    </row>
    <row r="165" ht="54" spans="1:2">
      <c r="A165" s="10" t="s">
        <v>1529</v>
      </c>
      <c r="B165" s="10" t="s">
        <v>1524</v>
      </c>
    </row>
    <row r="166" ht="67.5" spans="1:2">
      <c r="A166" s="9" t="s">
        <v>1537</v>
      </c>
      <c r="B166" s="10" t="s">
        <v>1530</v>
      </c>
    </row>
    <row r="167" ht="81" spans="1:2">
      <c r="A167" s="10" t="s">
        <v>1545</v>
      </c>
      <c r="B167" s="10" t="s">
        <v>2005</v>
      </c>
    </row>
    <row r="168" ht="67.5" spans="1:2">
      <c r="A168" s="8" t="s">
        <v>1550</v>
      </c>
      <c r="B168" s="8" t="s">
        <v>2006</v>
      </c>
    </row>
    <row r="169" ht="67.5" spans="1:2">
      <c r="A169" s="18" t="s">
        <v>1555</v>
      </c>
      <c r="B169" s="18" t="s">
        <v>2007</v>
      </c>
    </row>
    <row r="170" ht="54" spans="1:2">
      <c r="A170" s="8" t="s">
        <v>1560</v>
      </c>
      <c r="B170" s="10" t="s">
        <v>1556</v>
      </c>
    </row>
    <row r="171" ht="81" spans="1:2">
      <c r="A171" s="10" t="s">
        <v>1566</v>
      </c>
      <c r="B171" s="10" t="s">
        <v>2008</v>
      </c>
    </row>
    <row r="172" ht="40.5" spans="1:2">
      <c r="A172" s="10" t="s">
        <v>1571</v>
      </c>
      <c r="B172" s="10" t="s">
        <v>1567</v>
      </c>
    </row>
    <row r="173" ht="54" spans="1:2">
      <c r="A173" s="10" t="s">
        <v>1577</v>
      </c>
      <c r="B173" s="10" t="s">
        <v>1572</v>
      </c>
    </row>
    <row r="174" ht="40.5" spans="1:2">
      <c r="A174" s="10" t="s">
        <v>1583</v>
      </c>
      <c r="B174" s="10" t="s">
        <v>1578</v>
      </c>
    </row>
    <row r="175" ht="67.5" spans="1:2">
      <c r="A175" s="10" t="s">
        <v>1589</v>
      </c>
      <c r="B175" s="10" t="s">
        <v>1584</v>
      </c>
    </row>
    <row r="176" ht="54" spans="1:2">
      <c r="A176" s="10" t="s">
        <v>1595</v>
      </c>
      <c r="B176" s="6" t="s">
        <v>1590</v>
      </c>
    </row>
    <row r="177" ht="54" spans="1:2">
      <c r="A177" s="10" t="s">
        <v>1600</v>
      </c>
      <c r="B177" s="10" t="s">
        <v>1596</v>
      </c>
    </row>
    <row r="178" ht="40.5" spans="1:2">
      <c r="A178" s="10" t="s">
        <v>1605</v>
      </c>
      <c r="B178" s="10" t="s">
        <v>1601</v>
      </c>
    </row>
    <row r="179" ht="40.5" spans="1:2">
      <c r="A179" s="10" t="s">
        <v>1611</v>
      </c>
      <c r="B179" s="6" t="s">
        <v>1606</v>
      </c>
    </row>
    <row r="180" ht="54" spans="1:2">
      <c r="A180" s="10" t="s">
        <v>1616</v>
      </c>
      <c r="B180" s="6" t="s">
        <v>2009</v>
      </c>
    </row>
    <row r="181" ht="67.5" spans="1:2">
      <c r="A181" s="10" t="s">
        <v>1622</v>
      </c>
      <c r="B181" s="10" t="s">
        <v>2010</v>
      </c>
    </row>
    <row r="182" ht="67.5" spans="1:2">
      <c r="A182" s="10" t="s">
        <v>1628</v>
      </c>
      <c r="B182" s="10" t="s">
        <v>1623</v>
      </c>
    </row>
    <row r="183" ht="27" spans="1:2">
      <c r="A183" s="10" t="s">
        <v>1634</v>
      </c>
      <c r="B183" s="10" t="s">
        <v>1629</v>
      </c>
    </row>
    <row r="184" ht="94.5" spans="1:2">
      <c r="A184" s="5" t="s">
        <v>1640</v>
      </c>
      <c r="B184" s="6" t="s">
        <v>2011</v>
      </c>
    </row>
    <row r="185" ht="67.5" spans="1:2">
      <c r="A185" s="9" t="s">
        <v>1647</v>
      </c>
      <c r="B185" s="10" t="s">
        <v>1641</v>
      </c>
    </row>
    <row r="186" spans="1:2">
      <c r="A186" s="9" t="s">
        <v>1652</v>
      </c>
      <c r="B186" s="9" t="s">
        <v>1648</v>
      </c>
    </row>
    <row r="187" ht="27" spans="1:2">
      <c r="A187" s="56" t="s">
        <v>1659</v>
      </c>
      <c r="B187" s="10" t="s">
        <v>1653</v>
      </c>
    </row>
    <row r="188" ht="54" spans="1:2">
      <c r="A188" s="9" t="s">
        <v>1665</v>
      </c>
      <c r="B188" s="10" t="s">
        <v>1660</v>
      </c>
    </row>
    <row r="189" ht="67.5" spans="1:2">
      <c r="A189" s="7" t="s">
        <v>1671</v>
      </c>
      <c r="B189" s="10" t="s">
        <v>2012</v>
      </c>
    </row>
    <row r="190" ht="54" spans="1:2">
      <c r="A190" s="8" t="s">
        <v>1678</v>
      </c>
      <c r="B190" s="10" t="s">
        <v>1672</v>
      </c>
    </row>
    <row r="191" ht="67.5" spans="1:2">
      <c r="A191" s="10" t="s">
        <v>1685</v>
      </c>
      <c r="B191" s="10" t="s">
        <v>2013</v>
      </c>
    </row>
    <row r="192" ht="81" spans="1:2">
      <c r="A192" s="10" t="s">
        <v>1691</v>
      </c>
      <c r="B192" s="10" t="s">
        <v>2014</v>
      </c>
    </row>
    <row r="193" ht="67.5" spans="1:2">
      <c r="A193" s="10" t="s">
        <v>1697</v>
      </c>
      <c r="B193" s="10" t="s">
        <v>1692</v>
      </c>
    </row>
    <row r="194" ht="81" spans="1:2">
      <c r="A194" s="8" t="s">
        <v>1703</v>
      </c>
      <c r="B194" s="8" t="s">
        <v>1698</v>
      </c>
    </row>
    <row r="195" ht="40.5" spans="1:2">
      <c r="A195" s="8" t="s">
        <v>1708</v>
      </c>
      <c r="B195" s="8" t="s">
        <v>1704</v>
      </c>
    </row>
    <row r="196" ht="67.5" spans="1:2">
      <c r="A196" s="7" t="s">
        <v>1714</v>
      </c>
      <c r="B196" s="8" t="s">
        <v>1709</v>
      </c>
    </row>
    <row r="197" ht="54" spans="1:2">
      <c r="A197" s="9" t="s">
        <v>1720</v>
      </c>
      <c r="B197" s="10" t="s">
        <v>2015</v>
      </c>
    </row>
    <row r="198" ht="94.5" spans="1:2">
      <c r="A198" s="10" t="s">
        <v>1725</v>
      </c>
      <c r="B198" s="6" t="s">
        <v>2016</v>
      </c>
    </row>
    <row r="199" ht="40.5" spans="1:2">
      <c r="A199" s="10" t="s">
        <v>1732</v>
      </c>
      <c r="B199" s="10" t="s">
        <v>1726</v>
      </c>
    </row>
    <row r="200" ht="40.5" spans="1:2">
      <c r="A200" s="10" t="s">
        <v>1738</v>
      </c>
      <c r="B200" s="10" t="s">
        <v>1733</v>
      </c>
    </row>
    <row r="201" spans="1:2">
      <c r="A201" s="10" t="s">
        <v>1744</v>
      </c>
      <c r="B201" s="9" t="s">
        <v>1739</v>
      </c>
    </row>
    <row r="202" ht="40.5" spans="1:2">
      <c r="A202" s="19" t="s">
        <v>1750</v>
      </c>
      <c r="B202" s="8" t="s">
        <v>2017</v>
      </c>
    </row>
    <row r="203" ht="67.5" spans="1:2">
      <c r="A203" s="10" t="s">
        <v>1757</v>
      </c>
      <c r="B203" s="10" t="s">
        <v>1751</v>
      </c>
    </row>
    <row r="204" ht="54" spans="1:2">
      <c r="A204" s="10" t="s">
        <v>1764</v>
      </c>
      <c r="B204" s="10" t="s">
        <v>1758</v>
      </c>
    </row>
    <row r="205" ht="54" spans="1:2">
      <c r="A205" s="10" t="s">
        <v>1770</v>
      </c>
      <c r="B205" s="10" t="s">
        <v>1765</v>
      </c>
    </row>
    <row r="206" ht="27" spans="1:2">
      <c r="A206" s="10" t="s">
        <v>1776</v>
      </c>
      <c r="B206" s="10" t="s">
        <v>2018</v>
      </c>
    </row>
    <row r="207" ht="40.5" spans="1:2">
      <c r="A207" s="6" t="s">
        <v>1782</v>
      </c>
      <c r="B207" s="6" t="s">
        <v>1777</v>
      </c>
    </row>
    <row r="208" ht="67.5" spans="1:2">
      <c r="A208" s="11" t="s">
        <v>1789</v>
      </c>
      <c r="B208" s="11" t="s">
        <v>1783</v>
      </c>
    </row>
    <row r="209" ht="67.5" spans="1:2">
      <c r="A209" s="11" t="s">
        <v>1795</v>
      </c>
      <c r="B209" s="11" t="s">
        <v>1790</v>
      </c>
    </row>
    <row r="210" ht="67.5" spans="1:2">
      <c r="A210" s="11" t="s">
        <v>1801</v>
      </c>
      <c r="B210" s="11" t="s">
        <v>1796</v>
      </c>
    </row>
    <row r="211" ht="67.5" spans="1:2">
      <c r="A211" s="11" t="s">
        <v>1807</v>
      </c>
      <c r="B211" s="10" t="s">
        <v>1802</v>
      </c>
    </row>
    <row r="212" ht="67.5" spans="1:2">
      <c r="A212" s="11" t="s">
        <v>1814</v>
      </c>
      <c r="B212" s="11" t="s">
        <v>1809</v>
      </c>
    </row>
    <row r="213" ht="67.5" spans="1:2">
      <c r="A213" s="11" t="s">
        <v>1820</v>
      </c>
      <c r="B213" s="4" t="s">
        <v>2019</v>
      </c>
    </row>
    <row r="214" ht="67.5" spans="1:2">
      <c r="A214" s="11" t="s">
        <v>1827</v>
      </c>
      <c r="B214" s="11" t="s">
        <v>1821</v>
      </c>
    </row>
    <row r="215" ht="54" spans="1:2">
      <c r="A215" s="11" t="s">
        <v>1833</v>
      </c>
      <c r="B215" s="11" t="s">
        <v>2020</v>
      </c>
    </row>
    <row r="216" ht="40.5" spans="1:2">
      <c r="A216" s="11" t="s">
        <v>1838</v>
      </c>
      <c r="B216" s="11" t="s">
        <v>1834</v>
      </c>
    </row>
    <row r="217" ht="54" spans="1:2">
      <c r="A217" s="11" t="s">
        <v>1844</v>
      </c>
      <c r="B217" s="11" t="s">
        <v>1839</v>
      </c>
    </row>
    <row r="218" ht="94.5" spans="1:2">
      <c r="A218" s="11" t="s">
        <v>1850</v>
      </c>
      <c r="B218" s="11" t="s">
        <v>1845</v>
      </c>
    </row>
    <row r="219" ht="54" spans="1:2">
      <c r="A219" s="11" t="s">
        <v>1855</v>
      </c>
      <c r="B219" s="11" t="s">
        <v>1851</v>
      </c>
    </row>
    <row r="220" ht="40.5" spans="1:2">
      <c r="A220" s="11" t="s">
        <v>1860</v>
      </c>
      <c r="B220" s="11" t="s">
        <v>1856</v>
      </c>
    </row>
    <row r="221" ht="67.5" spans="1:2">
      <c r="A221" s="11" t="s">
        <v>1865</v>
      </c>
      <c r="B221" s="11" t="s">
        <v>1861</v>
      </c>
    </row>
    <row r="222" ht="94.5" spans="1:2">
      <c r="A222" s="11" t="s">
        <v>1871</v>
      </c>
      <c r="B222" s="11" t="s">
        <v>1866</v>
      </c>
    </row>
    <row r="223" ht="54" spans="1:2">
      <c r="A223" s="11" t="s">
        <v>1877</v>
      </c>
      <c r="B223" s="11" t="s">
        <v>1872</v>
      </c>
    </row>
    <row r="224" ht="54" spans="1:2">
      <c r="A224" s="20" t="s">
        <v>1884</v>
      </c>
      <c r="B224" s="20" t="s">
        <v>1878</v>
      </c>
    </row>
    <row r="225" ht="67.5" spans="1:2">
      <c r="A225" s="11" t="s">
        <v>1891</v>
      </c>
      <c r="B225" s="11" t="s">
        <v>1885</v>
      </c>
    </row>
    <row r="226" ht="54" spans="1:2">
      <c r="A226" s="11" t="s">
        <v>1898</v>
      </c>
      <c r="B226" s="11" t="s">
        <v>2021</v>
      </c>
    </row>
    <row r="227" ht="54" spans="1:2">
      <c r="A227" s="10" t="s">
        <v>1904</v>
      </c>
      <c r="B227" s="10" t="s">
        <v>1899</v>
      </c>
    </row>
    <row r="228" ht="81" spans="1:2">
      <c r="A228" s="10" t="s">
        <v>1909</v>
      </c>
      <c r="B228" s="10" t="s">
        <v>1905</v>
      </c>
    </row>
    <row r="229" ht="81" spans="1:2">
      <c r="A229" s="11" t="s">
        <v>1915</v>
      </c>
      <c r="B229" s="11" t="s">
        <v>1910</v>
      </c>
    </row>
    <row r="230" ht="67.5" spans="1:2">
      <c r="A230" s="11" t="s">
        <v>1921</v>
      </c>
      <c r="B230" s="11" t="s">
        <v>1916</v>
      </c>
    </row>
    <row r="231" ht="121.5" spans="1:2">
      <c r="A231" s="11" t="s">
        <v>1927</v>
      </c>
      <c r="B231" s="11" t="s">
        <v>1922</v>
      </c>
    </row>
    <row r="232" ht="67.5" spans="1:2">
      <c r="A232" s="11" t="s">
        <v>1933</v>
      </c>
      <c r="B232" s="11" t="s">
        <v>2022</v>
      </c>
    </row>
    <row r="233" ht="40.5" spans="1:2">
      <c r="A233" s="21" t="s">
        <v>1939</v>
      </c>
      <c r="B233" s="21" t="s">
        <v>1934</v>
      </c>
    </row>
    <row r="234" ht="81" spans="1:2">
      <c r="A234" s="11" t="s">
        <v>1945</v>
      </c>
      <c r="B234" s="11" t="s">
        <v>2023</v>
      </c>
    </row>
    <row r="235" ht="81" spans="1:2">
      <c r="A235" s="10" t="s">
        <v>1950</v>
      </c>
      <c r="B235" s="10" t="s">
        <v>1946</v>
      </c>
    </row>
    <row r="236" ht="94.5" spans="1:2">
      <c r="A236" s="11" t="s">
        <v>1956</v>
      </c>
      <c r="B236" s="11" t="s">
        <v>2024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拟立项-76项 </vt:lpstr>
      <vt:lpstr>拟立项-235项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jwc</cp:lastModifiedBy>
  <dcterms:created xsi:type="dcterms:W3CDTF">2025-06-12T01:29:00Z</dcterms:created>
  <dcterms:modified xsi:type="dcterms:W3CDTF">2026-06-02T06:23:55Z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D78587A1F8174AD9AFD2A5462F70ADC3_11</vt:lpwstr>
  </property>
  <property fmtid="{D5CDD505-2E9C-101B-9397-08002B2CF9AE}" pid="3" name="KSOProductBuildVer">
    <vt:lpwstr>2052-12.1.0.26375</vt:lpwstr>
  </property>
  <property fmtid="{D5CDD505-2E9C-101B-9397-08002B2CF9AE}" pid="4" name="CalculationRule">
    <vt:i4>0</vt:i4>
  </property>
</Properties>
</file>